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ro\Desktop\"/>
    </mc:Choice>
  </mc:AlternateContent>
  <xr:revisionPtr revIDLastSave="0" documentId="13_ncr:1_{7F1E9D39-5207-4F9F-ACF6-2397AA9B35D3}" xr6:coauthVersionLast="45" xr6:coauthVersionMax="45" xr10:uidLastSave="{00000000-0000-0000-0000-000000000000}"/>
  <bookViews>
    <workbookView xWindow="-120" yWindow="-120" windowWidth="29040" windowHeight="15840" xr2:uid="{944AB0D7-E830-4FBD-BED7-E74F6D8A09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J53" i="1"/>
  <c r="J5" i="1"/>
  <c r="J13" i="1"/>
  <c r="N18" i="1"/>
  <c r="M18" i="1"/>
  <c r="J78" i="1"/>
  <c r="J69" i="1"/>
  <c r="J54" i="1"/>
  <c r="J38" i="1"/>
  <c r="J22" i="1"/>
  <c r="J21" i="1"/>
  <c r="J14" i="1"/>
  <c r="J6" i="1"/>
  <c r="J118" i="1"/>
  <c r="J117" i="1"/>
  <c r="J110" i="1"/>
  <c r="N19" i="1" s="1"/>
  <c r="J109" i="1"/>
  <c r="M19" i="1" s="1"/>
  <c r="J102" i="1"/>
  <c r="J101" i="1"/>
  <c r="J94" i="1"/>
  <c r="J93" i="1"/>
  <c r="J86" i="1"/>
  <c r="J85" i="1"/>
  <c r="J77" i="1"/>
  <c r="J70" i="1"/>
  <c r="J62" i="1"/>
  <c r="J61" i="1"/>
  <c r="J46" i="1"/>
  <c r="J45" i="1"/>
  <c r="J37" i="1"/>
  <c r="J30" i="1"/>
  <c r="J29" i="1"/>
</calcChain>
</file>

<file path=xl/sharedStrings.xml><?xml version="1.0" encoding="utf-8"?>
<sst xmlns="http://schemas.openxmlformats.org/spreadsheetml/2006/main" count="295" uniqueCount="52">
  <si>
    <t>Functional question</t>
  </si>
  <si>
    <t>Dysfunctional questions</t>
  </si>
  <si>
    <t>CS</t>
  </si>
  <si>
    <t>DS</t>
  </si>
  <si>
    <t>5
Dislike</t>
  </si>
  <si>
    <t>4
Live with</t>
  </si>
  <si>
    <t>3
Neutral</t>
  </si>
  <si>
    <t>2
Must be</t>
  </si>
  <si>
    <t>1
 like</t>
  </si>
  <si>
    <t>Quality</t>
  </si>
  <si>
    <t>Feature 1: Fast data transfer</t>
  </si>
  <si>
    <t>Feature 2: Durable</t>
  </si>
  <si>
    <t>Feature 3: Protable/compact</t>
  </si>
  <si>
    <t>Feature 4: High capacity</t>
  </si>
  <si>
    <t>Feature 5: Compatible with every OS</t>
  </si>
  <si>
    <t>Feature 6: Quiet</t>
  </si>
  <si>
    <t>Feature 7: Modern style/packaging</t>
  </si>
  <si>
    <t>Feature 8: password encryption</t>
  </si>
  <si>
    <t>Feature 9: Non-volatile storage</t>
  </si>
  <si>
    <t>Feature 10: Consume less energy</t>
  </si>
  <si>
    <t>Feature 11: Automatic upload to cloud</t>
  </si>
  <si>
    <t>Feature 12: Indicate while transferring data</t>
  </si>
  <si>
    <t>Feature 13: No need to eject when removed from PC</t>
  </si>
  <si>
    <t>Feature 15: Trackable if lost</t>
  </si>
  <si>
    <t>O</t>
  </si>
  <si>
    <t>M</t>
  </si>
  <si>
    <t>I</t>
  </si>
  <si>
    <t>R</t>
  </si>
  <si>
    <t>A</t>
  </si>
  <si>
    <t>Feature 14: Automatically eject when finishing data transfer</t>
  </si>
  <si>
    <t>Summary</t>
  </si>
  <si>
    <t>Remark</t>
  </si>
  <si>
    <t>Remove!</t>
  </si>
  <si>
    <t>Class</t>
  </si>
  <si>
    <t>Kano Model</t>
  </si>
  <si>
    <t>Durable</t>
  </si>
  <si>
    <t>Portable</t>
  </si>
  <si>
    <t>Compatible</t>
  </si>
  <si>
    <t>Quiet</t>
  </si>
  <si>
    <t>Password encryption</t>
  </si>
  <si>
    <t>Non-volatile</t>
  </si>
  <si>
    <t>Upload to cloud</t>
  </si>
  <si>
    <t>No ejection when removed</t>
  </si>
  <si>
    <t>Auto ejection</t>
  </si>
  <si>
    <t>Y</t>
  </si>
  <si>
    <t>X</t>
  </si>
  <si>
    <t>Fast transfer</t>
  </si>
  <si>
    <t>High capacity</t>
  </si>
  <si>
    <t>Modern style</t>
  </si>
  <si>
    <t>Less energy consumption</t>
  </si>
  <si>
    <t>Indicator when transferring</t>
  </si>
  <si>
    <t>Trackable if 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</si>
</sst>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7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Sheet1!$N$3</c:f>
              <c:strCache>
                <c:ptCount val="1"/>
                <c:pt idx="0">
                  <c:v>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179EB94-781A-4082-A72E-6FF8E29ECC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9EB-448A-B0A6-DA23DC635E6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0AB4CF8-0248-4649-B4CC-2C78266248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9EB-448A-B0A6-DA23DC635E6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A7ED5B1-6B53-4D8C-9A72-E638FFF86F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9EB-448A-B0A6-DA23DC635E6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63CF30-5880-49F3-9D37-A1DAA23FA1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9EB-448A-B0A6-DA23DC635E6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57A7771-3D52-4C90-BD14-1CCC73B4F3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9EB-448A-B0A6-DA23DC635E6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D31C832-A766-4B0D-A6A8-388A589EA0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9EB-448A-B0A6-DA23DC635E60}"/>
                </c:ext>
              </c:extLst>
            </c:dLbl>
            <c:dLbl>
              <c:idx val="6"/>
              <c:layout>
                <c:manualLayout>
                  <c:x val="-5.6032056058260504E-2"/>
                  <c:y val="-3.7627581750326641E-2"/>
                </c:manualLayout>
              </c:layout>
              <c:tx>
                <c:rich>
                  <a:bodyPr/>
                  <a:lstStyle/>
                  <a:p>
                    <a:fld id="{523881D2-7579-4A15-897F-7FE3EFF3CC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9EB-448A-B0A6-DA23DC635E6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258D402-446F-4C2C-8166-7AB1216BBA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9EB-448A-B0A6-DA23DC635E6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34CCC83-E6C0-4B48-98B5-06CB8F3453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9EB-448A-B0A6-DA23DC635E6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88AB81F-7305-414A-8755-FEFF7A9BB9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9EB-448A-B0A6-DA23DC635E6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4C12DB9-2406-4B70-A716-3DEB06E4B5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9EB-448A-B0A6-DA23DC635E6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ADF2FB5-722D-4875-AB8B-4F6C2A8718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9EB-448A-B0A6-DA23DC635E6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89BC932-CE30-46BC-8DEC-3621046315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9EB-448A-B0A6-DA23DC635E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Sheet1!$N$4:$N$16</c:f>
              <c:numCache>
                <c:formatCode>0.00</c:formatCode>
                <c:ptCount val="13"/>
                <c:pt idx="0">
                  <c:v>0.81</c:v>
                </c:pt>
                <c:pt idx="1">
                  <c:v>0.72164948453608246</c:v>
                </c:pt>
                <c:pt idx="2">
                  <c:v>0.72448979591836737</c:v>
                </c:pt>
                <c:pt idx="3">
                  <c:v>0.84536082474226804</c:v>
                </c:pt>
                <c:pt idx="4">
                  <c:v>0.56000000000000005</c:v>
                </c:pt>
                <c:pt idx="5">
                  <c:v>0.17</c:v>
                </c:pt>
                <c:pt idx="6">
                  <c:v>0.42268041237113402</c:v>
                </c:pt>
                <c:pt idx="7">
                  <c:v>0.63</c:v>
                </c:pt>
                <c:pt idx="8">
                  <c:v>0.48</c:v>
                </c:pt>
                <c:pt idx="9">
                  <c:v>0.11</c:v>
                </c:pt>
                <c:pt idx="10">
                  <c:v>0.16</c:v>
                </c:pt>
                <c:pt idx="11">
                  <c:v>0.21</c:v>
                </c:pt>
                <c:pt idx="12">
                  <c:v>0.26262626262626265</c:v>
                </c:pt>
              </c:numCache>
            </c:numRef>
          </c:xVal>
          <c:yVal>
            <c:numRef>
              <c:f>Sheet1!$M$4:$M$16</c:f>
              <c:numCache>
                <c:formatCode>0.00</c:formatCode>
                <c:ptCount val="13"/>
                <c:pt idx="0">
                  <c:v>0.81</c:v>
                </c:pt>
                <c:pt idx="1">
                  <c:v>0.22680412371134021</c:v>
                </c:pt>
                <c:pt idx="2">
                  <c:v>0.34693877551020408</c:v>
                </c:pt>
                <c:pt idx="3">
                  <c:v>0.88659793814432986</c:v>
                </c:pt>
                <c:pt idx="4">
                  <c:v>0.51</c:v>
                </c:pt>
                <c:pt idx="5">
                  <c:v>0.26</c:v>
                </c:pt>
                <c:pt idx="6">
                  <c:v>0.50515463917525771</c:v>
                </c:pt>
                <c:pt idx="7">
                  <c:v>0.54</c:v>
                </c:pt>
                <c:pt idx="8">
                  <c:v>0.63</c:v>
                </c:pt>
                <c:pt idx="9">
                  <c:v>0.09</c:v>
                </c:pt>
                <c:pt idx="10">
                  <c:v>0.15</c:v>
                </c:pt>
                <c:pt idx="11">
                  <c:v>0.81</c:v>
                </c:pt>
                <c:pt idx="12">
                  <c:v>0.74747474747474751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Sheet1!$L$4:$L$16</c15:f>
                <c15:dlblRangeCache>
                  <c:ptCount val="13"/>
                  <c:pt idx="0">
                    <c:v>Fast transfer</c:v>
                  </c:pt>
                  <c:pt idx="1">
                    <c:v>Durable</c:v>
                  </c:pt>
                  <c:pt idx="2">
                    <c:v>Portable</c:v>
                  </c:pt>
                  <c:pt idx="3">
                    <c:v>High capacity</c:v>
                  </c:pt>
                  <c:pt idx="4">
                    <c:v>Compatible</c:v>
                  </c:pt>
                  <c:pt idx="5">
                    <c:v>Quiet</c:v>
                  </c:pt>
                  <c:pt idx="6">
                    <c:v>Modern style</c:v>
                  </c:pt>
                  <c:pt idx="7">
                    <c:v>Password encryption</c:v>
                  </c:pt>
                  <c:pt idx="8">
                    <c:v>Non-volatile</c:v>
                  </c:pt>
                  <c:pt idx="9">
                    <c:v>Less energy consumption</c:v>
                  </c:pt>
                  <c:pt idx="10">
                    <c:v>Indicator when transferring</c:v>
                  </c:pt>
                  <c:pt idx="11">
                    <c:v>No ejection when removed</c:v>
                  </c:pt>
                  <c:pt idx="12">
                    <c:v>Trackable if lost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9EB-448A-B0A6-DA23DC635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770303"/>
        <c:axId val="490723135"/>
      </c:scatterChart>
      <c:valAx>
        <c:axId val="77477030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Disfunctional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23135"/>
        <c:crosses val="autoZero"/>
        <c:crossBetween val="midCat"/>
        <c:majorUnit val="0.1"/>
      </c:valAx>
      <c:valAx>
        <c:axId val="49072313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Functional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770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14847</xdr:colOff>
      <xdr:row>19</xdr:row>
      <xdr:rowOff>240644</xdr:rowOff>
    </xdr:from>
    <xdr:to>
      <xdr:col>21</xdr:col>
      <xdr:colOff>560294</xdr:colOff>
      <xdr:row>39</xdr:row>
      <xdr:rowOff>33618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B6296E-4B53-46F4-A4C0-A131D6AFDB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874058</xdr:colOff>
      <xdr:row>19</xdr:row>
      <xdr:rowOff>398930</xdr:rowOff>
    </xdr:from>
    <xdr:to>
      <xdr:col>21</xdr:col>
      <xdr:colOff>255925</xdr:colOff>
      <xdr:row>36</xdr:row>
      <xdr:rowOff>316006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E9B9AD22-02E1-4AB0-B276-CA3EF1E1941D}"/>
            </a:ext>
          </a:extLst>
        </xdr:cNvPr>
        <xdr:cNvGrpSpPr/>
      </xdr:nvGrpSpPr>
      <xdr:grpSpPr>
        <a:xfrm>
          <a:off x="7303433" y="6104405"/>
          <a:ext cx="6316067" cy="5536826"/>
          <a:chOff x="7303433" y="6104405"/>
          <a:chExt cx="6316067" cy="5536826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85C7EB18-6D29-4AB9-B274-8FD53F962176}"/>
              </a:ext>
            </a:extLst>
          </xdr:cNvPr>
          <xdr:cNvSpPr/>
        </xdr:nvSpPr>
        <xdr:spPr>
          <a:xfrm>
            <a:off x="7303433" y="6108887"/>
            <a:ext cx="3146612" cy="2766171"/>
          </a:xfrm>
          <a:prstGeom prst="rect">
            <a:avLst/>
          </a:prstGeom>
          <a:noFill/>
          <a:ln w="317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9A84BCA1-DA8C-4AF9-AE47-978CDE1C5D93}"/>
              </a:ext>
            </a:extLst>
          </xdr:cNvPr>
          <xdr:cNvSpPr/>
        </xdr:nvSpPr>
        <xdr:spPr>
          <a:xfrm>
            <a:off x="10456769" y="6104405"/>
            <a:ext cx="3160059" cy="2766171"/>
          </a:xfrm>
          <a:prstGeom prst="rect">
            <a:avLst/>
          </a:prstGeom>
          <a:noFill/>
          <a:ln w="317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3067745F-86C4-4CDB-A9B0-6A72683BD003}"/>
              </a:ext>
            </a:extLst>
          </xdr:cNvPr>
          <xdr:cNvSpPr/>
        </xdr:nvSpPr>
        <xdr:spPr>
          <a:xfrm>
            <a:off x="7305675" y="8877300"/>
            <a:ext cx="3146612" cy="2763931"/>
          </a:xfrm>
          <a:prstGeom prst="rect">
            <a:avLst/>
          </a:prstGeom>
          <a:noFill/>
          <a:ln w="317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CEC2D263-A162-49F3-A5C6-79C94B3C34B3}"/>
              </a:ext>
            </a:extLst>
          </xdr:cNvPr>
          <xdr:cNvSpPr/>
        </xdr:nvSpPr>
        <xdr:spPr>
          <a:xfrm>
            <a:off x="10459441" y="8872818"/>
            <a:ext cx="3160059" cy="2763931"/>
          </a:xfrm>
          <a:prstGeom prst="rect">
            <a:avLst/>
          </a:prstGeom>
          <a:noFill/>
          <a:ln w="317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0.12536</cdr:x>
      <cdr:y>0.0308</cdr:y>
    </cdr:from>
    <cdr:to>
      <cdr:x>0.30364</cdr:x>
      <cdr:y>0.06942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45801D-34FF-4CC6-B24D-3E68E07E289B}"/>
            </a:ext>
          </a:extLst>
        </cdr:cNvPr>
        <cdr:cNvSpPr txBox="1"/>
      </cdr:nvSpPr>
      <cdr:spPr>
        <a:xfrm xmlns:a="http://schemas.openxmlformats.org/drawingml/2006/main">
          <a:off x="937653" y="197506"/>
          <a:ext cx="13335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rgbClr val="00B050"/>
              </a:solidFill>
            </a:rPr>
            <a:t>Attractive</a:t>
          </a:r>
          <a:endParaRPr lang="en-US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0.73025</cdr:x>
      <cdr:y>0.0302</cdr:y>
    </cdr:from>
    <cdr:to>
      <cdr:x>0.9657</cdr:x>
      <cdr:y>0.06882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58E7F2A-800F-473A-9B61-2BEDBCBCE482}"/>
            </a:ext>
          </a:extLst>
        </cdr:cNvPr>
        <cdr:cNvSpPr txBox="1"/>
      </cdr:nvSpPr>
      <cdr:spPr>
        <a:xfrm xmlns:a="http://schemas.openxmlformats.org/drawingml/2006/main">
          <a:off x="5462028" y="193675"/>
          <a:ext cx="1761097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00B050"/>
              </a:solidFill>
            </a:rPr>
            <a:t>One</a:t>
          </a:r>
          <a:r>
            <a:rPr lang="en-US" sz="1600" b="1" baseline="0">
              <a:solidFill>
                <a:srgbClr val="00B050"/>
              </a:solidFill>
            </a:rPr>
            <a:t>-dimensional</a:t>
          </a:r>
          <a:endParaRPr lang="en-US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0.08447</cdr:x>
      <cdr:y>0.83672</cdr:y>
    </cdr:from>
    <cdr:to>
      <cdr:x>0.31992</cdr:x>
      <cdr:y>0.87534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64B367C-F76D-4135-AB7F-4F58CD17E090}"/>
            </a:ext>
          </a:extLst>
        </cdr:cNvPr>
        <cdr:cNvSpPr txBox="1"/>
      </cdr:nvSpPr>
      <cdr:spPr>
        <a:xfrm xmlns:a="http://schemas.openxmlformats.org/drawingml/2006/main">
          <a:off x="631825" y="5365750"/>
          <a:ext cx="1761097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00B050"/>
              </a:solidFill>
            </a:rPr>
            <a:t>Indifferent</a:t>
          </a:r>
          <a:endParaRPr lang="en-US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0.76195</cdr:x>
      <cdr:y>0.83375</cdr:y>
    </cdr:from>
    <cdr:to>
      <cdr:x>0.9974</cdr:x>
      <cdr:y>0.87237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9668A05-74BE-406E-9CA9-F1E04289940D}"/>
            </a:ext>
          </a:extLst>
        </cdr:cNvPr>
        <cdr:cNvSpPr txBox="1"/>
      </cdr:nvSpPr>
      <cdr:spPr>
        <a:xfrm xmlns:a="http://schemas.openxmlformats.org/drawingml/2006/main">
          <a:off x="5699125" y="5346700"/>
          <a:ext cx="1761097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00B050"/>
              </a:solidFill>
            </a:rPr>
            <a:t>Must-be</a:t>
          </a:r>
          <a:endParaRPr lang="en-US" sz="1100" b="1">
            <a:solidFill>
              <a:srgbClr val="00B05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63F08-5ACD-4046-B56C-EA490F843938}">
  <dimension ref="A1:P121"/>
  <sheetViews>
    <sheetView tabSelected="1" topLeftCell="A26" zoomScaleNormal="100" workbookViewId="0">
      <selection activeCell="Y32" sqref="Y32"/>
    </sheetView>
  </sheetViews>
  <sheetFormatPr defaultRowHeight="15" x14ac:dyDescent="0.25"/>
  <cols>
    <col min="1" max="1" width="8" customWidth="1"/>
    <col min="2" max="2" width="11.42578125" customWidth="1"/>
    <col min="8" max="8" width="5.5703125" customWidth="1"/>
    <col min="9" max="9" width="7.42578125" customWidth="1"/>
    <col min="10" max="10" width="10.85546875" customWidth="1"/>
    <col min="11" max="11" width="7.42578125" customWidth="1"/>
    <col min="12" max="12" width="22" bestFit="1" customWidth="1"/>
    <col min="13" max="13" width="9.5703125" bestFit="1" customWidth="1"/>
    <col min="15" max="15" width="8.42578125" customWidth="1"/>
  </cols>
  <sheetData>
    <row r="1" spans="1:16" x14ac:dyDescent="0.25">
      <c r="A1" s="34" t="s">
        <v>34</v>
      </c>
    </row>
    <row r="2" spans="1:16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28" t="s">
        <v>44</v>
      </c>
      <c r="N2" s="1" t="s">
        <v>45</v>
      </c>
    </row>
    <row r="3" spans="1:16" x14ac:dyDescent="0.25">
      <c r="A3" s="23" t="s">
        <v>10</v>
      </c>
      <c r="B3" s="24"/>
      <c r="C3" s="7" t="s">
        <v>1</v>
      </c>
      <c r="D3" s="7"/>
      <c r="E3" s="7"/>
      <c r="F3" s="7"/>
      <c r="G3" s="8"/>
      <c r="H3" s="3"/>
      <c r="I3" s="3"/>
      <c r="J3" s="3"/>
      <c r="K3" s="3"/>
      <c r="L3" s="30" t="s">
        <v>30</v>
      </c>
      <c r="M3" s="30" t="s">
        <v>2</v>
      </c>
      <c r="N3" s="31" t="s">
        <v>3</v>
      </c>
      <c r="O3" s="31" t="s">
        <v>33</v>
      </c>
      <c r="P3" s="31" t="s">
        <v>31</v>
      </c>
    </row>
    <row r="4" spans="1:16" ht="39" x14ac:dyDescent="0.25">
      <c r="A4" s="25"/>
      <c r="B4" s="26"/>
      <c r="C4" s="6" t="s">
        <v>8</v>
      </c>
      <c r="D4" s="6" t="s">
        <v>7</v>
      </c>
      <c r="E4" s="6" t="s">
        <v>6</v>
      </c>
      <c r="F4" s="6" t="s">
        <v>5</v>
      </c>
      <c r="G4" s="9" t="s">
        <v>4</v>
      </c>
      <c r="H4" s="3"/>
      <c r="I4" s="3"/>
      <c r="J4" s="3"/>
      <c r="K4" s="3"/>
      <c r="L4" s="35" t="s">
        <v>46</v>
      </c>
      <c r="M4" s="29">
        <f>J5</f>
        <v>0.81</v>
      </c>
      <c r="N4" s="29">
        <f>J6</f>
        <v>0.81</v>
      </c>
      <c r="O4" s="2" t="s">
        <v>24</v>
      </c>
      <c r="P4" s="2"/>
    </row>
    <row r="5" spans="1:16" ht="26.25" x14ac:dyDescent="0.25">
      <c r="A5" s="10" t="s">
        <v>0</v>
      </c>
      <c r="B5" s="6" t="s">
        <v>8</v>
      </c>
      <c r="C5" s="14">
        <v>0</v>
      </c>
      <c r="D5" s="15">
        <v>1</v>
      </c>
      <c r="E5" s="15">
        <v>5</v>
      </c>
      <c r="F5" s="15">
        <v>5</v>
      </c>
      <c r="G5" s="16">
        <v>70</v>
      </c>
      <c r="H5" s="3"/>
      <c r="I5" s="22" t="s">
        <v>2</v>
      </c>
      <c r="J5" s="5">
        <f>(D5+E5+F5+G5)/SUM(D5:G8)</f>
        <v>0.81</v>
      </c>
      <c r="K5" s="3"/>
      <c r="L5" s="35" t="s">
        <v>35</v>
      </c>
      <c r="M5" s="29">
        <f>J13</f>
        <v>0.22680412371134021</v>
      </c>
      <c r="N5" s="29">
        <f>J14</f>
        <v>0.72164948453608246</v>
      </c>
      <c r="O5" s="2" t="s">
        <v>25</v>
      </c>
      <c r="P5" s="2"/>
    </row>
    <row r="6" spans="1:16" ht="26.25" x14ac:dyDescent="0.25">
      <c r="A6" s="11"/>
      <c r="B6" s="6" t="s">
        <v>7</v>
      </c>
      <c r="C6" s="17">
        <v>0</v>
      </c>
      <c r="D6" s="18">
        <v>1</v>
      </c>
      <c r="E6" s="18">
        <v>1</v>
      </c>
      <c r="F6" s="18">
        <v>0</v>
      </c>
      <c r="G6" s="19">
        <v>5</v>
      </c>
      <c r="H6" s="3"/>
      <c r="I6" s="22" t="s">
        <v>3</v>
      </c>
      <c r="J6" s="5">
        <f>(G5+G6+G7+G8)/SUM(D5:G8)</f>
        <v>0.81</v>
      </c>
      <c r="K6" s="3"/>
      <c r="L6" s="35" t="s">
        <v>36</v>
      </c>
      <c r="M6" s="29">
        <f>J21</f>
        <v>0.34693877551020408</v>
      </c>
      <c r="N6" s="29">
        <f>J22</f>
        <v>0.72448979591836737</v>
      </c>
      <c r="O6" s="2" t="s">
        <v>25</v>
      </c>
      <c r="P6" s="2"/>
    </row>
    <row r="7" spans="1:16" ht="26.25" x14ac:dyDescent="0.25">
      <c r="A7" s="11"/>
      <c r="B7" s="6" t="s">
        <v>6</v>
      </c>
      <c r="C7" s="17">
        <v>0</v>
      </c>
      <c r="D7" s="18">
        <v>1</v>
      </c>
      <c r="E7" s="18">
        <v>2</v>
      </c>
      <c r="F7" s="18">
        <v>0</v>
      </c>
      <c r="G7" s="19">
        <v>5</v>
      </c>
      <c r="H7" s="3"/>
      <c r="I7" s="22" t="s">
        <v>9</v>
      </c>
      <c r="J7" s="5" t="s">
        <v>24</v>
      </c>
      <c r="K7" s="3"/>
      <c r="L7" s="35" t="s">
        <v>47</v>
      </c>
      <c r="M7" s="29">
        <f>J29</f>
        <v>0.88659793814432986</v>
      </c>
      <c r="N7" s="29">
        <f>J30</f>
        <v>0.84536082474226804</v>
      </c>
      <c r="O7" s="2" t="s">
        <v>24</v>
      </c>
      <c r="P7" s="2"/>
    </row>
    <row r="8" spans="1:16" ht="26.25" x14ac:dyDescent="0.25">
      <c r="A8" s="11"/>
      <c r="B8" s="6" t="s">
        <v>5</v>
      </c>
      <c r="C8" s="17">
        <v>0</v>
      </c>
      <c r="D8" s="18">
        <v>1</v>
      </c>
      <c r="E8" s="18">
        <v>1</v>
      </c>
      <c r="F8" s="18">
        <v>1</v>
      </c>
      <c r="G8" s="19">
        <v>1</v>
      </c>
      <c r="H8" s="3"/>
      <c r="I8" s="3"/>
      <c r="J8" s="3"/>
      <c r="K8" s="3"/>
      <c r="L8" s="35" t="s">
        <v>37</v>
      </c>
      <c r="M8" s="29">
        <f>J37</f>
        <v>0.51</v>
      </c>
      <c r="N8" s="29">
        <f>J38</f>
        <v>0.56000000000000005</v>
      </c>
      <c r="O8" s="2" t="s">
        <v>25</v>
      </c>
      <c r="P8" s="2"/>
    </row>
    <row r="9" spans="1:16" ht="27" thickBot="1" x14ac:dyDescent="0.3">
      <c r="A9" s="12"/>
      <c r="B9" s="13" t="s">
        <v>4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  <c r="H9" s="3"/>
      <c r="I9" s="3"/>
      <c r="J9" s="3"/>
      <c r="K9" s="3"/>
      <c r="L9" s="35" t="s">
        <v>38</v>
      </c>
      <c r="M9" s="29">
        <f>J45</f>
        <v>0.26</v>
      </c>
      <c r="N9" s="29">
        <f>J46</f>
        <v>0.17</v>
      </c>
      <c r="O9" s="2" t="s">
        <v>26</v>
      </c>
      <c r="P9" s="2"/>
    </row>
    <row r="10" spans="1:16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5" t="s">
        <v>48</v>
      </c>
      <c r="M10" s="29">
        <f>J53</f>
        <v>0.50515463917525771</v>
      </c>
      <c r="N10" s="29">
        <f>J54</f>
        <v>0.42268041237113402</v>
      </c>
      <c r="O10" s="2" t="s">
        <v>26</v>
      </c>
      <c r="P10" s="2"/>
    </row>
    <row r="11" spans="1:16" x14ac:dyDescent="0.25">
      <c r="A11" s="23" t="s">
        <v>11</v>
      </c>
      <c r="B11" s="24"/>
      <c r="C11" s="7" t="s">
        <v>1</v>
      </c>
      <c r="D11" s="7"/>
      <c r="E11" s="7"/>
      <c r="F11" s="7"/>
      <c r="G11" s="8"/>
      <c r="H11" s="3"/>
      <c r="I11" s="3"/>
      <c r="J11" s="3"/>
      <c r="K11" s="3"/>
      <c r="L11" s="35" t="s">
        <v>39</v>
      </c>
      <c r="M11" s="29">
        <f>J61</f>
        <v>0.54</v>
      </c>
      <c r="N11" s="29">
        <f>J62</f>
        <v>0.63</v>
      </c>
      <c r="O11" s="2" t="s">
        <v>24</v>
      </c>
      <c r="P11" s="2"/>
    </row>
    <row r="12" spans="1:16" ht="39" x14ac:dyDescent="0.25">
      <c r="A12" s="25"/>
      <c r="B12" s="26"/>
      <c r="C12" s="6" t="s">
        <v>8</v>
      </c>
      <c r="D12" s="6" t="s">
        <v>7</v>
      </c>
      <c r="E12" s="6" t="s">
        <v>6</v>
      </c>
      <c r="F12" s="6" t="s">
        <v>5</v>
      </c>
      <c r="G12" s="9" t="s">
        <v>4</v>
      </c>
      <c r="H12" s="3"/>
      <c r="I12" s="3"/>
      <c r="J12" s="3"/>
      <c r="K12" s="3"/>
      <c r="L12" s="35" t="s">
        <v>40</v>
      </c>
      <c r="M12" s="29">
        <f>J69</f>
        <v>0.63</v>
      </c>
      <c r="N12" s="29">
        <f>J70</f>
        <v>0.48</v>
      </c>
      <c r="O12" s="2" t="s">
        <v>24</v>
      </c>
      <c r="P12" s="2"/>
    </row>
    <row r="13" spans="1:16" ht="26.25" x14ac:dyDescent="0.25">
      <c r="A13" s="10" t="s">
        <v>0</v>
      </c>
      <c r="B13" s="6" t="s">
        <v>8</v>
      </c>
      <c r="C13" s="14">
        <v>2</v>
      </c>
      <c r="D13" s="15">
        <v>1</v>
      </c>
      <c r="E13" s="15">
        <v>4</v>
      </c>
      <c r="F13" s="15">
        <v>2</v>
      </c>
      <c r="G13" s="16">
        <v>15</v>
      </c>
      <c r="H13" s="3"/>
      <c r="I13" s="22" t="s">
        <v>2</v>
      </c>
      <c r="J13" s="29">
        <f>(D13+E13+F13+G13)/SUM(D13:G16)</f>
        <v>0.22680412371134021</v>
      </c>
      <c r="K13" s="4"/>
      <c r="L13" s="35" t="s">
        <v>49</v>
      </c>
      <c r="M13" s="29">
        <f>J77</f>
        <v>0.09</v>
      </c>
      <c r="N13" s="29">
        <f>J78</f>
        <v>0.11</v>
      </c>
      <c r="O13" s="2" t="s">
        <v>26</v>
      </c>
      <c r="P13" s="2"/>
    </row>
    <row r="14" spans="1:16" ht="26.25" x14ac:dyDescent="0.25">
      <c r="A14" s="11"/>
      <c r="B14" s="6" t="s">
        <v>7</v>
      </c>
      <c r="C14" s="17">
        <v>0</v>
      </c>
      <c r="D14" s="18">
        <v>5</v>
      </c>
      <c r="E14" s="18">
        <v>2</v>
      </c>
      <c r="F14" s="18">
        <v>1</v>
      </c>
      <c r="G14" s="19">
        <v>30</v>
      </c>
      <c r="H14" s="3"/>
      <c r="I14" s="22" t="s">
        <v>3</v>
      </c>
      <c r="J14" s="29">
        <f>(G13+G14+G15+G16)/SUM(D13:G16)</f>
        <v>0.72164948453608246</v>
      </c>
      <c r="K14" s="4"/>
      <c r="L14" s="35" t="s">
        <v>50</v>
      </c>
      <c r="M14" s="29">
        <f>J93</f>
        <v>0.15</v>
      </c>
      <c r="N14" s="29">
        <f>J94</f>
        <v>0.16</v>
      </c>
      <c r="O14" s="2" t="s">
        <v>26</v>
      </c>
      <c r="P14" s="2"/>
    </row>
    <row r="15" spans="1:16" ht="26.25" x14ac:dyDescent="0.25">
      <c r="A15" s="11"/>
      <c r="B15" s="6" t="s">
        <v>6</v>
      </c>
      <c r="C15" s="17">
        <v>0</v>
      </c>
      <c r="D15" s="18">
        <v>4</v>
      </c>
      <c r="E15" s="18">
        <v>1</v>
      </c>
      <c r="F15" s="18">
        <v>2</v>
      </c>
      <c r="G15" s="19">
        <v>20</v>
      </c>
      <c r="H15" s="3"/>
      <c r="I15" s="22" t="s">
        <v>9</v>
      </c>
      <c r="J15" s="5" t="s">
        <v>25</v>
      </c>
      <c r="K15" s="4"/>
      <c r="L15" s="35" t="s">
        <v>42</v>
      </c>
      <c r="M15" s="29">
        <f>J101</f>
        <v>0.81</v>
      </c>
      <c r="N15" s="29">
        <f>J102</f>
        <v>0.21</v>
      </c>
      <c r="O15" s="2" t="s">
        <v>28</v>
      </c>
      <c r="P15" s="2"/>
    </row>
    <row r="16" spans="1:16" ht="26.25" x14ac:dyDescent="0.25">
      <c r="A16" s="11"/>
      <c r="B16" s="6" t="s">
        <v>5</v>
      </c>
      <c r="C16" s="17">
        <v>0</v>
      </c>
      <c r="D16" s="18">
        <v>2</v>
      </c>
      <c r="E16" s="18">
        <v>2</v>
      </c>
      <c r="F16" s="18">
        <v>1</v>
      </c>
      <c r="G16" s="19">
        <v>5</v>
      </c>
      <c r="H16" s="3"/>
      <c r="I16" s="3"/>
      <c r="J16" s="3"/>
      <c r="K16" s="4"/>
      <c r="L16" s="35" t="s">
        <v>51</v>
      </c>
      <c r="M16" s="29">
        <f>J117</f>
        <v>0.74747474747474751</v>
      </c>
      <c r="N16" s="29">
        <f>J118</f>
        <v>0.26262626262626265</v>
      </c>
      <c r="O16" s="2" t="s">
        <v>28</v>
      </c>
      <c r="P16" s="2"/>
    </row>
    <row r="17" spans="1:16" ht="27" thickBot="1" x14ac:dyDescent="0.3">
      <c r="A17" s="12"/>
      <c r="B17" s="13" t="s">
        <v>4</v>
      </c>
      <c r="C17" s="20">
        <v>0</v>
      </c>
      <c r="D17" s="20">
        <v>0</v>
      </c>
      <c r="E17" s="20">
        <v>0</v>
      </c>
      <c r="F17" s="20">
        <v>0</v>
      </c>
      <c r="G17" s="21">
        <v>1</v>
      </c>
      <c r="H17" s="3"/>
      <c r="I17" s="3"/>
      <c r="J17" s="3"/>
    </row>
    <row r="18" spans="1:16" ht="15.75" thickBot="1" x14ac:dyDescent="0.3">
      <c r="L18" s="36" t="s">
        <v>41</v>
      </c>
      <c r="M18" s="32">
        <f>J85</f>
        <v>0.38461538461538464</v>
      </c>
      <c r="N18" s="32">
        <f>J86</f>
        <v>0.38461538461538464</v>
      </c>
      <c r="O18" s="33" t="s">
        <v>27</v>
      </c>
      <c r="P18" s="33" t="s">
        <v>32</v>
      </c>
    </row>
    <row r="19" spans="1:16" x14ac:dyDescent="0.25">
      <c r="A19" s="23" t="s">
        <v>12</v>
      </c>
      <c r="B19" s="24"/>
      <c r="C19" s="7" t="s">
        <v>1</v>
      </c>
      <c r="D19" s="7"/>
      <c r="E19" s="7"/>
      <c r="F19" s="7"/>
      <c r="G19" s="8"/>
      <c r="H19" s="3"/>
      <c r="I19" s="3"/>
      <c r="J19" s="3"/>
      <c r="L19" s="36" t="s">
        <v>43</v>
      </c>
      <c r="M19" s="32">
        <f>J109</f>
        <v>0.4</v>
      </c>
      <c r="N19" s="32">
        <f>J110</f>
        <v>0.1</v>
      </c>
      <c r="O19" s="33" t="s">
        <v>27</v>
      </c>
      <c r="P19" s="33" t="s">
        <v>32</v>
      </c>
    </row>
    <row r="20" spans="1:16" ht="39" x14ac:dyDescent="0.25">
      <c r="A20" s="25"/>
      <c r="B20" s="26"/>
      <c r="C20" s="6" t="s">
        <v>8</v>
      </c>
      <c r="D20" s="6" t="s">
        <v>7</v>
      </c>
      <c r="E20" s="6" t="s">
        <v>6</v>
      </c>
      <c r="F20" s="6" t="s">
        <v>5</v>
      </c>
      <c r="G20" s="9" t="s">
        <v>4</v>
      </c>
      <c r="H20" s="3"/>
      <c r="I20" s="3"/>
      <c r="J20" s="3"/>
    </row>
    <row r="21" spans="1:16" ht="26.25" x14ac:dyDescent="0.25">
      <c r="A21" s="10" t="s">
        <v>0</v>
      </c>
      <c r="B21" s="6" t="s">
        <v>8</v>
      </c>
      <c r="C21" s="14">
        <v>1</v>
      </c>
      <c r="D21" s="15">
        <v>10</v>
      </c>
      <c r="E21" s="15">
        <v>2</v>
      </c>
      <c r="F21" s="15">
        <v>1</v>
      </c>
      <c r="G21" s="16">
        <v>21</v>
      </c>
      <c r="H21" s="3"/>
      <c r="I21" s="22" t="s">
        <v>2</v>
      </c>
      <c r="J21" s="29">
        <f>(D21+E21+F21+G21)/SUM(D21:G24)</f>
        <v>0.34693877551020408</v>
      </c>
    </row>
    <row r="22" spans="1:16" ht="26.25" x14ac:dyDescent="0.25">
      <c r="A22" s="11"/>
      <c r="B22" s="6" t="s">
        <v>7</v>
      </c>
      <c r="C22" s="17">
        <v>0</v>
      </c>
      <c r="D22" s="18">
        <v>1</v>
      </c>
      <c r="E22" s="18">
        <v>0</v>
      </c>
      <c r="F22" s="18">
        <v>6</v>
      </c>
      <c r="G22" s="19">
        <v>20</v>
      </c>
      <c r="H22" s="3"/>
      <c r="I22" s="22" t="s">
        <v>3</v>
      </c>
      <c r="J22" s="29">
        <f>(G21+G22+G23+G24)/SUM(D21:G24)</f>
        <v>0.72448979591836737</v>
      </c>
    </row>
    <row r="23" spans="1:16" ht="26.25" x14ac:dyDescent="0.25">
      <c r="A23" s="11"/>
      <c r="B23" s="6" t="s">
        <v>6</v>
      </c>
      <c r="C23" s="17">
        <v>0</v>
      </c>
      <c r="D23" s="18">
        <v>0</v>
      </c>
      <c r="E23" s="18">
        <v>1</v>
      </c>
      <c r="F23" s="18">
        <v>5</v>
      </c>
      <c r="G23" s="19">
        <v>10</v>
      </c>
      <c r="H23" s="3"/>
      <c r="I23" s="22" t="s">
        <v>9</v>
      </c>
      <c r="J23" s="5" t="s">
        <v>25</v>
      </c>
    </row>
    <row r="24" spans="1:16" ht="26.25" x14ac:dyDescent="0.25">
      <c r="A24" s="11"/>
      <c r="B24" s="6" t="s">
        <v>5</v>
      </c>
      <c r="C24" s="17">
        <v>0</v>
      </c>
      <c r="D24" s="18">
        <v>0</v>
      </c>
      <c r="E24" s="18">
        <v>1</v>
      </c>
      <c r="F24" s="18">
        <v>0</v>
      </c>
      <c r="G24" s="19">
        <v>20</v>
      </c>
      <c r="H24" s="3"/>
      <c r="I24" s="3"/>
      <c r="J24" s="3"/>
    </row>
    <row r="25" spans="1:16" ht="27" thickBot="1" x14ac:dyDescent="0.3">
      <c r="A25" s="12"/>
      <c r="B25" s="13" t="s">
        <v>4</v>
      </c>
      <c r="C25" s="20">
        <v>0</v>
      </c>
      <c r="D25" s="20">
        <v>0</v>
      </c>
      <c r="E25" s="20">
        <v>0</v>
      </c>
      <c r="F25" s="20">
        <v>0</v>
      </c>
      <c r="G25" s="21">
        <v>1</v>
      </c>
      <c r="H25" s="3"/>
      <c r="I25" s="3"/>
      <c r="J25" s="3"/>
    </row>
    <row r="26" spans="1:16" ht="15.75" thickBot="1" x14ac:dyDescent="0.3"/>
    <row r="27" spans="1:16" x14ac:dyDescent="0.25">
      <c r="A27" s="23" t="s">
        <v>13</v>
      </c>
      <c r="B27" s="24"/>
      <c r="C27" s="7" t="s">
        <v>1</v>
      </c>
      <c r="D27" s="7"/>
      <c r="E27" s="7"/>
      <c r="F27" s="7"/>
      <c r="G27" s="8"/>
      <c r="H27" s="3"/>
      <c r="I27" s="3"/>
      <c r="J27" s="3"/>
    </row>
    <row r="28" spans="1:16" ht="39" x14ac:dyDescent="0.25">
      <c r="A28" s="25"/>
      <c r="B28" s="26"/>
      <c r="C28" s="6" t="s">
        <v>8</v>
      </c>
      <c r="D28" s="6" t="s">
        <v>7</v>
      </c>
      <c r="E28" s="6" t="s">
        <v>6</v>
      </c>
      <c r="F28" s="6" t="s">
        <v>5</v>
      </c>
      <c r="G28" s="9" t="s">
        <v>4</v>
      </c>
      <c r="H28" s="3"/>
      <c r="I28" s="3"/>
      <c r="J28" s="3"/>
    </row>
    <row r="29" spans="1:16" ht="26.25" x14ac:dyDescent="0.25">
      <c r="A29" s="10" t="s">
        <v>0</v>
      </c>
      <c r="B29" s="6" t="s">
        <v>8</v>
      </c>
      <c r="C29" s="14">
        <v>1</v>
      </c>
      <c r="D29" s="15">
        <v>0</v>
      </c>
      <c r="E29" s="15">
        <v>2</v>
      </c>
      <c r="F29" s="15">
        <v>4</v>
      </c>
      <c r="G29" s="16">
        <v>80</v>
      </c>
      <c r="H29" s="3"/>
      <c r="I29" s="22" t="s">
        <v>2</v>
      </c>
      <c r="J29" s="5">
        <f>(D29+E29+F29+G29)/SUM(D29:G32)</f>
        <v>0.88659793814432986</v>
      </c>
    </row>
    <row r="30" spans="1:16" ht="26.25" x14ac:dyDescent="0.25">
      <c r="A30" s="11"/>
      <c r="B30" s="6" t="s">
        <v>7</v>
      </c>
      <c r="C30" s="17">
        <v>0</v>
      </c>
      <c r="D30" s="18">
        <v>1</v>
      </c>
      <c r="E30" s="18">
        <v>1</v>
      </c>
      <c r="F30" s="18">
        <v>1</v>
      </c>
      <c r="G30" s="19">
        <v>1</v>
      </c>
      <c r="H30" s="3"/>
      <c r="I30" s="22" t="s">
        <v>3</v>
      </c>
      <c r="J30" s="5">
        <f>(G29+G30+G31+G32)/SUM(D29:G32)</f>
        <v>0.84536082474226804</v>
      </c>
    </row>
    <row r="31" spans="1:16" ht="26.25" x14ac:dyDescent="0.25">
      <c r="A31" s="11"/>
      <c r="B31" s="6" t="s">
        <v>6</v>
      </c>
      <c r="C31" s="17">
        <v>0</v>
      </c>
      <c r="D31" s="18">
        <v>1</v>
      </c>
      <c r="E31" s="18">
        <v>1</v>
      </c>
      <c r="F31" s="18">
        <v>1</v>
      </c>
      <c r="G31" s="19">
        <v>1</v>
      </c>
      <c r="H31" s="3"/>
      <c r="I31" s="22" t="s">
        <v>9</v>
      </c>
      <c r="J31" s="5" t="s">
        <v>24</v>
      </c>
    </row>
    <row r="32" spans="1:16" ht="26.25" x14ac:dyDescent="0.25">
      <c r="A32" s="11"/>
      <c r="B32" s="6" t="s">
        <v>5</v>
      </c>
      <c r="C32" s="17">
        <v>0</v>
      </c>
      <c r="D32" s="18">
        <v>1</v>
      </c>
      <c r="E32" s="18">
        <v>1</v>
      </c>
      <c r="F32" s="18">
        <v>1</v>
      </c>
      <c r="G32" s="19">
        <v>0</v>
      </c>
      <c r="H32" s="3"/>
      <c r="I32" s="3"/>
      <c r="J32" s="3"/>
    </row>
    <row r="33" spans="1:10" ht="27" thickBot="1" x14ac:dyDescent="0.3">
      <c r="A33" s="12"/>
      <c r="B33" s="13" t="s">
        <v>4</v>
      </c>
      <c r="C33" s="20">
        <v>0</v>
      </c>
      <c r="D33" s="20">
        <v>0</v>
      </c>
      <c r="E33" s="20">
        <v>0</v>
      </c>
      <c r="F33" s="20">
        <v>0</v>
      </c>
      <c r="G33" s="21">
        <v>2</v>
      </c>
      <c r="H33" s="3"/>
      <c r="I33" s="3"/>
      <c r="J33" s="3"/>
    </row>
    <row r="34" spans="1:10" ht="15.75" thickBot="1" x14ac:dyDescent="0.3"/>
    <row r="35" spans="1:10" x14ac:dyDescent="0.25">
      <c r="A35" s="23" t="s">
        <v>14</v>
      </c>
      <c r="B35" s="24"/>
      <c r="C35" s="7" t="s">
        <v>1</v>
      </c>
      <c r="D35" s="7"/>
      <c r="E35" s="7"/>
      <c r="F35" s="7"/>
      <c r="G35" s="8"/>
      <c r="H35" s="3"/>
      <c r="I35" s="3"/>
      <c r="J35" s="3"/>
    </row>
    <row r="36" spans="1:10" ht="39" x14ac:dyDescent="0.25">
      <c r="A36" s="25"/>
      <c r="B36" s="26"/>
      <c r="C36" s="6" t="s">
        <v>8</v>
      </c>
      <c r="D36" s="6" t="s">
        <v>7</v>
      </c>
      <c r="E36" s="6" t="s">
        <v>6</v>
      </c>
      <c r="F36" s="6" t="s">
        <v>5</v>
      </c>
      <c r="G36" s="9" t="s">
        <v>4</v>
      </c>
      <c r="H36" s="3"/>
      <c r="I36" s="3"/>
      <c r="J36" s="3"/>
    </row>
    <row r="37" spans="1:10" ht="26.25" x14ac:dyDescent="0.25">
      <c r="A37" s="10" t="s">
        <v>0</v>
      </c>
      <c r="B37" s="6" t="s">
        <v>8</v>
      </c>
      <c r="C37" s="14">
        <v>0</v>
      </c>
      <c r="D37" s="15">
        <v>10</v>
      </c>
      <c r="E37" s="15">
        <v>8</v>
      </c>
      <c r="F37" s="15">
        <v>10</v>
      </c>
      <c r="G37" s="16">
        <v>23</v>
      </c>
      <c r="H37" s="3"/>
      <c r="I37" s="22" t="s">
        <v>2</v>
      </c>
      <c r="J37" s="5">
        <f>(D37+E37+F37+G37)/SUM(D37:G40)</f>
        <v>0.51</v>
      </c>
    </row>
    <row r="38" spans="1:10" ht="26.25" x14ac:dyDescent="0.25">
      <c r="A38" s="11"/>
      <c r="B38" s="6" t="s">
        <v>7</v>
      </c>
      <c r="C38" s="17">
        <v>0</v>
      </c>
      <c r="D38" s="18">
        <v>2</v>
      </c>
      <c r="E38" s="18">
        <v>5</v>
      </c>
      <c r="F38" s="18">
        <v>0</v>
      </c>
      <c r="G38" s="19">
        <v>20</v>
      </c>
      <c r="H38" s="3"/>
      <c r="I38" s="22" t="s">
        <v>3</v>
      </c>
      <c r="J38" s="5">
        <f>(G37+G38+G39+G40)/SUM(D37:G40)</f>
        <v>0.56000000000000005</v>
      </c>
    </row>
    <row r="39" spans="1:10" ht="26.25" x14ac:dyDescent="0.25">
      <c r="A39" s="11"/>
      <c r="B39" s="6" t="s">
        <v>6</v>
      </c>
      <c r="C39" s="17">
        <v>0</v>
      </c>
      <c r="D39" s="18">
        <v>3</v>
      </c>
      <c r="E39" s="18">
        <v>6</v>
      </c>
      <c r="F39" s="18">
        <v>0</v>
      </c>
      <c r="G39" s="19">
        <v>10</v>
      </c>
      <c r="H39" s="3"/>
      <c r="I39" s="22" t="s">
        <v>9</v>
      </c>
      <c r="J39" s="5" t="s">
        <v>25</v>
      </c>
    </row>
    <row r="40" spans="1:10" ht="26.25" x14ac:dyDescent="0.25">
      <c r="A40" s="11"/>
      <c r="B40" s="6" t="s">
        <v>5</v>
      </c>
      <c r="C40" s="17">
        <v>0</v>
      </c>
      <c r="D40" s="18">
        <v>0</v>
      </c>
      <c r="E40" s="18">
        <v>0</v>
      </c>
      <c r="F40" s="18">
        <v>0</v>
      </c>
      <c r="G40" s="19">
        <v>3</v>
      </c>
      <c r="H40" s="3"/>
      <c r="I40" s="3"/>
      <c r="J40" s="3"/>
    </row>
    <row r="41" spans="1:10" ht="27" thickBot="1" x14ac:dyDescent="0.3">
      <c r="A41" s="12"/>
      <c r="B41" s="13" t="s">
        <v>4</v>
      </c>
      <c r="C41" s="20">
        <v>0</v>
      </c>
      <c r="D41" s="20">
        <v>0</v>
      </c>
      <c r="E41" s="20">
        <v>0</v>
      </c>
      <c r="F41" s="20">
        <v>0</v>
      </c>
      <c r="G41" s="21">
        <v>0</v>
      </c>
      <c r="H41" s="3"/>
      <c r="I41" s="3"/>
      <c r="J41" s="3"/>
    </row>
    <row r="42" spans="1:10" ht="15.75" thickBot="1" x14ac:dyDescent="0.3"/>
    <row r="43" spans="1:10" x14ac:dyDescent="0.25">
      <c r="A43" s="23" t="s">
        <v>15</v>
      </c>
      <c r="B43" s="24"/>
      <c r="C43" s="7" t="s">
        <v>1</v>
      </c>
      <c r="D43" s="7"/>
      <c r="E43" s="7"/>
      <c r="F43" s="7"/>
      <c r="G43" s="8"/>
      <c r="H43" s="3"/>
      <c r="I43" s="3"/>
      <c r="J43" s="3"/>
    </row>
    <row r="44" spans="1:10" ht="39" x14ac:dyDescent="0.25">
      <c r="A44" s="25"/>
      <c r="B44" s="26"/>
      <c r="C44" s="6" t="s">
        <v>8</v>
      </c>
      <c r="D44" s="6" t="s">
        <v>7</v>
      </c>
      <c r="E44" s="6" t="s">
        <v>6</v>
      </c>
      <c r="F44" s="6" t="s">
        <v>5</v>
      </c>
      <c r="G44" s="9" t="s">
        <v>4</v>
      </c>
      <c r="H44" s="3"/>
      <c r="I44" s="3"/>
      <c r="J44" s="3"/>
    </row>
    <row r="45" spans="1:10" ht="26.25" x14ac:dyDescent="0.25">
      <c r="A45" s="10" t="s">
        <v>0</v>
      </c>
      <c r="B45" s="6" t="s">
        <v>8</v>
      </c>
      <c r="C45" s="14">
        <v>0</v>
      </c>
      <c r="D45" s="15">
        <v>8</v>
      </c>
      <c r="E45" s="15">
        <v>6</v>
      </c>
      <c r="F45" s="15">
        <v>10</v>
      </c>
      <c r="G45" s="16">
        <v>2</v>
      </c>
      <c r="H45" s="3"/>
      <c r="I45" s="22" t="s">
        <v>2</v>
      </c>
      <c r="J45" s="5">
        <f>(D45+E45+F45+G45)/SUM(D45:G48)</f>
        <v>0.26</v>
      </c>
    </row>
    <row r="46" spans="1:10" ht="26.25" x14ac:dyDescent="0.25">
      <c r="A46" s="11"/>
      <c r="B46" s="6" t="s">
        <v>7</v>
      </c>
      <c r="C46" s="17">
        <v>0</v>
      </c>
      <c r="D46" s="18">
        <v>10</v>
      </c>
      <c r="E46" s="18">
        <v>15</v>
      </c>
      <c r="F46" s="18">
        <v>2</v>
      </c>
      <c r="G46" s="19">
        <v>2</v>
      </c>
      <c r="H46" s="3"/>
      <c r="I46" s="22" t="s">
        <v>3</v>
      </c>
      <c r="J46" s="5">
        <f>(G45+G46+G47+G48)/SUM(D45:G48)</f>
        <v>0.17</v>
      </c>
    </row>
    <row r="47" spans="1:10" ht="26.25" x14ac:dyDescent="0.25">
      <c r="A47" s="11"/>
      <c r="B47" s="6" t="s">
        <v>6</v>
      </c>
      <c r="C47" s="17">
        <v>0</v>
      </c>
      <c r="D47" s="18">
        <v>2</v>
      </c>
      <c r="E47" s="18">
        <v>11</v>
      </c>
      <c r="F47" s="18">
        <v>10</v>
      </c>
      <c r="G47" s="19">
        <v>5</v>
      </c>
      <c r="H47" s="3"/>
      <c r="I47" s="22" t="s">
        <v>9</v>
      </c>
      <c r="J47" s="5" t="s">
        <v>26</v>
      </c>
    </row>
    <row r="48" spans="1:10" ht="26.25" x14ac:dyDescent="0.25">
      <c r="A48" s="11"/>
      <c r="B48" s="6" t="s">
        <v>5</v>
      </c>
      <c r="C48" s="17">
        <v>0</v>
      </c>
      <c r="D48" s="18">
        <v>1</v>
      </c>
      <c r="E48" s="18">
        <v>3</v>
      </c>
      <c r="F48" s="18">
        <v>5</v>
      </c>
      <c r="G48" s="19">
        <v>8</v>
      </c>
      <c r="H48" s="3"/>
      <c r="I48" s="3"/>
      <c r="J48" s="3"/>
    </row>
    <row r="49" spans="1:10" ht="27" thickBot="1" x14ac:dyDescent="0.3">
      <c r="A49" s="12"/>
      <c r="B49" s="13" t="s">
        <v>4</v>
      </c>
      <c r="C49" s="20">
        <v>0</v>
      </c>
      <c r="D49" s="20">
        <v>0</v>
      </c>
      <c r="E49" s="20">
        <v>0</v>
      </c>
      <c r="F49" s="20">
        <v>0</v>
      </c>
      <c r="G49" s="21">
        <v>0</v>
      </c>
      <c r="H49" s="3"/>
      <c r="I49" s="3"/>
      <c r="J49" s="3"/>
    </row>
    <row r="50" spans="1:10" ht="15.75" thickBot="1" x14ac:dyDescent="0.3"/>
    <row r="51" spans="1:10" x14ac:dyDescent="0.25">
      <c r="A51" s="23" t="s">
        <v>16</v>
      </c>
      <c r="B51" s="24"/>
      <c r="C51" s="7" t="s">
        <v>1</v>
      </c>
      <c r="D51" s="7"/>
      <c r="E51" s="7"/>
      <c r="F51" s="7"/>
      <c r="G51" s="8"/>
      <c r="H51" s="3"/>
      <c r="I51" s="3"/>
      <c r="J51" s="3"/>
    </row>
    <row r="52" spans="1:10" ht="39" x14ac:dyDescent="0.25">
      <c r="A52" s="25"/>
      <c r="B52" s="26"/>
      <c r="C52" s="6" t="s">
        <v>8</v>
      </c>
      <c r="D52" s="6" t="s">
        <v>7</v>
      </c>
      <c r="E52" s="6" t="s">
        <v>6</v>
      </c>
      <c r="F52" s="6" t="s">
        <v>5</v>
      </c>
      <c r="G52" s="9" t="s">
        <v>4</v>
      </c>
      <c r="H52" s="3"/>
      <c r="I52" s="3"/>
      <c r="J52" s="3"/>
    </row>
    <row r="53" spans="1:10" ht="26.25" x14ac:dyDescent="0.25">
      <c r="A53" s="10" t="s">
        <v>0</v>
      </c>
      <c r="B53" s="6" t="s">
        <v>8</v>
      </c>
      <c r="C53" s="14">
        <v>2</v>
      </c>
      <c r="D53" s="15">
        <v>15</v>
      </c>
      <c r="E53" s="15">
        <v>10</v>
      </c>
      <c r="F53" s="15">
        <v>9</v>
      </c>
      <c r="G53" s="16">
        <v>15</v>
      </c>
      <c r="H53" s="3"/>
      <c r="I53" s="22" t="s">
        <v>2</v>
      </c>
      <c r="J53" s="5">
        <f>(D53+E53+F53+G53)/SUM(D53:G56)</f>
        <v>0.50515463917525771</v>
      </c>
    </row>
    <row r="54" spans="1:10" ht="26.25" x14ac:dyDescent="0.25">
      <c r="A54" s="11"/>
      <c r="B54" s="6" t="s">
        <v>7</v>
      </c>
      <c r="C54" s="17">
        <v>0</v>
      </c>
      <c r="D54" s="18">
        <v>2</v>
      </c>
      <c r="E54" s="18">
        <v>5</v>
      </c>
      <c r="F54" s="18">
        <v>3</v>
      </c>
      <c r="G54" s="19">
        <v>8</v>
      </c>
      <c r="H54" s="3"/>
      <c r="I54" s="22" t="s">
        <v>3</v>
      </c>
      <c r="J54" s="5">
        <f>(G53+G54+G55+G56)/SUM(D53:G56)</f>
        <v>0.42268041237113402</v>
      </c>
    </row>
    <row r="55" spans="1:10" ht="26.25" x14ac:dyDescent="0.25">
      <c r="A55" s="11"/>
      <c r="B55" s="6" t="s">
        <v>6</v>
      </c>
      <c r="C55" s="17">
        <v>0</v>
      </c>
      <c r="D55" s="18">
        <v>2</v>
      </c>
      <c r="E55" s="18">
        <v>2</v>
      </c>
      <c r="F55" s="18">
        <v>2</v>
      </c>
      <c r="G55" s="19">
        <v>10</v>
      </c>
      <c r="H55" s="3"/>
      <c r="I55" s="22" t="s">
        <v>9</v>
      </c>
      <c r="J55" s="5" t="s">
        <v>26</v>
      </c>
    </row>
    <row r="56" spans="1:10" ht="26.25" x14ac:dyDescent="0.25">
      <c r="A56" s="11"/>
      <c r="B56" s="6" t="s">
        <v>5</v>
      </c>
      <c r="C56" s="17">
        <v>0</v>
      </c>
      <c r="D56" s="18">
        <v>1</v>
      </c>
      <c r="E56" s="18">
        <v>5</v>
      </c>
      <c r="F56" s="18">
        <v>0</v>
      </c>
      <c r="G56" s="19">
        <v>8</v>
      </c>
      <c r="H56" s="3"/>
      <c r="I56" s="3"/>
      <c r="J56" s="3"/>
    </row>
    <row r="57" spans="1:10" ht="27" thickBot="1" x14ac:dyDescent="0.3">
      <c r="A57" s="12"/>
      <c r="B57" s="13" t="s">
        <v>4</v>
      </c>
      <c r="C57" s="20">
        <v>0</v>
      </c>
      <c r="D57" s="20">
        <v>0</v>
      </c>
      <c r="E57" s="20">
        <v>0</v>
      </c>
      <c r="F57" s="20">
        <v>0</v>
      </c>
      <c r="G57" s="21">
        <v>1</v>
      </c>
      <c r="H57" s="3"/>
      <c r="I57" s="3"/>
      <c r="J57" s="3"/>
    </row>
    <row r="58" spans="1:10" ht="15.75" thickBot="1" x14ac:dyDescent="0.3"/>
    <row r="59" spans="1:10" x14ac:dyDescent="0.25">
      <c r="A59" s="23" t="s">
        <v>17</v>
      </c>
      <c r="B59" s="24"/>
      <c r="C59" s="7" t="s">
        <v>1</v>
      </c>
      <c r="D59" s="7"/>
      <c r="E59" s="7"/>
      <c r="F59" s="7"/>
      <c r="G59" s="8"/>
      <c r="H59" s="3"/>
      <c r="I59" s="3"/>
      <c r="J59" s="3"/>
    </row>
    <row r="60" spans="1:10" ht="39" x14ac:dyDescent="0.25">
      <c r="A60" s="25"/>
      <c r="B60" s="26"/>
      <c r="C60" s="6" t="s">
        <v>8</v>
      </c>
      <c r="D60" s="6" t="s">
        <v>7</v>
      </c>
      <c r="E60" s="6" t="s">
        <v>6</v>
      </c>
      <c r="F60" s="6" t="s">
        <v>5</v>
      </c>
      <c r="G60" s="9" t="s">
        <v>4</v>
      </c>
      <c r="H60" s="3"/>
      <c r="I60" s="3"/>
      <c r="J60" s="3"/>
    </row>
    <row r="61" spans="1:10" ht="26.25" x14ac:dyDescent="0.25">
      <c r="A61" s="10" t="s">
        <v>0</v>
      </c>
      <c r="B61" s="6" t="s">
        <v>8</v>
      </c>
      <c r="C61" s="14">
        <v>0</v>
      </c>
      <c r="D61" s="15">
        <v>8</v>
      </c>
      <c r="E61" s="15">
        <v>10</v>
      </c>
      <c r="F61" s="15">
        <v>12</v>
      </c>
      <c r="G61" s="16">
        <v>24</v>
      </c>
      <c r="H61" s="3"/>
      <c r="I61" s="22" t="s">
        <v>2</v>
      </c>
      <c r="J61" s="5">
        <f>(D61+E61+F61+G61)/SUM(D61:G64)</f>
        <v>0.54</v>
      </c>
    </row>
    <row r="62" spans="1:10" ht="26.25" x14ac:dyDescent="0.25">
      <c r="A62" s="11"/>
      <c r="B62" s="6" t="s">
        <v>7</v>
      </c>
      <c r="C62" s="17">
        <v>0</v>
      </c>
      <c r="D62" s="18">
        <v>2</v>
      </c>
      <c r="E62" s="18">
        <v>5</v>
      </c>
      <c r="F62" s="18">
        <v>0</v>
      </c>
      <c r="G62" s="19">
        <v>15</v>
      </c>
      <c r="H62" s="3"/>
      <c r="I62" s="22" t="s">
        <v>3</v>
      </c>
      <c r="J62" s="5">
        <f>(G61+G62+G63+G64)/SUM(D61:G64)</f>
        <v>0.63</v>
      </c>
    </row>
    <row r="63" spans="1:10" ht="26.25" x14ac:dyDescent="0.25">
      <c r="A63" s="11"/>
      <c r="B63" s="6" t="s">
        <v>6</v>
      </c>
      <c r="C63" s="17">
        <v>0</v>
      </c>
      <c r="D63" s="18">
        <v>0</v>
      </c>
      <c r="E63" s="18">
        <v>0</v>
      </c>
      <c r="F63" s="18">
        <v>0</v>
      </c>
      <c r="G63" s="19">
        <v>15</v>
      </c>
      <c r="H63" s="3"/>
      <c r="I63" s="22" t="s">
        <v>9</v>
      </c>
      <c r="J63" s="5" t="s">
        <v>24</v>
      </c>
    </row>
    <row r="64" spans="1:10" ht="26.25" x14ac:dyDescent="0.25">
      <c r="A64" s="11"/>
      <c r="B64" s="6" t="s">
        <v>5</v>
      </c>
      <c r="C64" s="17">
        <v>0</v>
      </c>
      <c r="D64" s="18">
        <v>0</v>
      </c>
      <c r="E64" s="18">
        <v>0</v>
      </c>
      <c r="F64" s="18">
        <v>0</v>
      </c>
      <c r="G64" s="19">
        <v>9</v>
      </c>
      <c r="H64" s="3"/>
      <c r="I64" s="3"/>
      <c r="J64" s="3"/>
    </row>
    <row r="65" spans="1:10" ht="27" thickBot="1" x14ac:dyDescent="0.3">
      <c r="A65" s="12"/>
      <c r="B65" s="13" t="s">
        <v>4</v>
      </c>
      <c r="C65" s="20">
        <v>0</v>
      </c>
      <c r="D65" s="20">
        <v>0</v>
      </c>
      <c r="E65" s="20">
        <v>0</v>
      </c>
      <c r="F65" s="20">
        <v>0</v>
      </c>
      <c r="G65" s="21">
        <v>0</v>
      </c>
      <c r="H65" s="3"/>
      <c r="I65" s="3"/>
      <c r="J65" s="3"/>
    </row>
    <row r="66" spans="1:10" ht="15.75" thickBot="1" x14ac:dyDescent="0.3"/>
    <row r="67" spans="1:10" x14ac:dyDescent="0.25">
      <c r="A67" s="23" t="s">
        <v>18</v>
      </c>
      <c r="B67" s="24"/>
      <c r="C67" s="7" t="s">
        <v>1</v>
      </c>
      <c r="D67" s="7"/>
      <c r="E67" s="7"/>
      <c r="F67" s="7"/>
      <c r="G67" s="8"/>
      <c r="H67" s="3"/>
      <c r="I67" s="3"/>
      <c r="J67" s="3"/>
    </row>
    <row r="68" spans="1:10" ht="39" x14ac:dyDescent="0.25">
      <c r="A68" s="25"/>
      <c r="B68" s="26"/>
      <c r="C68" s="6" t="s">
        <v>8</v>
      </c>
      <c r="D68" s="6" t="s">
        <v>7</v>
      </c>
      <c r="E68" s="6" t="s">
        <v>6</v>
      </c>
      <c r="F68" s="6" t="s">
        <v>5</v>
      </c>
      <c r="G68" s="9" t="s">
        <v>4</v>
      </c>
      <c r="H68" s="3"/>
      <c r="I68" s="3"/>
      <c r="J68" s="3"/>
    </row>
    <row r="69" spans="1:10" ht="26.25" x14ac:dyDescent="0.25">
      <c r="A69" s="10" t="s">
        <v>0</v>
      </c>
      <c r="B69" s="6" t="s">
        <v>8</v>
      </c>
      <c r="C69" s="14">
        <v>0</v>
      </c>
      <c r="D69" s="15">
        <v>25</v>
      </c>
      <c r="E69" s="15">
        <v>10</v>
      </c>
      <c r="F69" s="15">
        <v>10</v>
      </c>
      <c r="G69" s="16">
        <v>18</v>
      </c>
      <c r="H69" s="3"/>
      <c r="I69" s="22" t="s">
        <v>2</v>
      </c>
      <c r="J69" s="5">
        <f>(D69+E69+F69+G69)/SUM(D69:G72)</f>
        <v>0.63</v>
      </c>
    </row>
    <row r="70" spans="1:10" ht="26.25" x14ac:dyDescent="0.25">
      <c r="A70" s="11"/>
      <c r="B70" s="6" t="s">
        <v>7</v>
      </c>
      <c r="C70" s="17">
        <v>0</v>
      </c>
      <c r="D70" s="18">
        <v>2</v>
      </c>
      <c r="E70" s="18">
        <v>5</v>
      </c>
      <c r="F70" s="18">
        <v>0</v>
      </c>
      <c r="G70" s="19">
        <v>15</v>
      </c>
      <c r="H70" s="3"/>
      <c r="I70" s="22" t="s">
        <v>3</v>
      </c>
      <c r="J70" s="5">
        <f>(G69+G70+G71+G72)/SUM(D69:G72)</f>
        <v>0.48</v>
      </c>
    </row>
    <row r="71" spans="1:10" ht="26.25" x14ac:dyDescent="0.25">
      <c r="A71" s="11"/>
      <c r="B71" s="6" t="s">
        <v>6</v>
      </c>
      <c r="C71" s="17">
        <v>0</v>
      </c>
      <c r="D71" s="18">
        <v>0</v>
      </c>
      <c r="E71" s="18">
        <v>0</v>
      </c>
      <c r="F71" s="18">
        <v>0</v>
      </c>
      <c r="G71" s="19">
        <v>10</v>
      </c>
      <c r="H71" s="3"/>
      <c r="I71" s="22" t="s">
        <v>9</v>
      </c>
      <c r="J71" s="5" t="s">
        <v>24</v>
      </c>
    </row>
    <row r="72" spans="1:10" ht="26.25" x14ac:dyDescent="0.25">
      <c r="A72" s="11"/>
      <c r="B72" s="6" t="s">
        <v>5</v>
      </c>
      <c r="C72" s="17">
        <v>0</v>
      </c>
      <c r="D72" s="18">
        <v>0</v>
      </c>
      <c r="E72" s="18">
        <v>0</v>
      </c>
      <c r="F72" s="18">
        <v>0</v>
      </c>
      <c r="G72" s="19">
        <v>5</v>
      </c>
      <c r="H72" s="3"/>
      <c r="I72" s="3"/>
      <c r="J72" s="3"/>
    </row>
    <row r="73" spans="1:10" ht="27" thickBot="1" x14ac:dyDescent="0.3">
      <c r="A73" s="12"/>
      <c r="B73" s="13" t="s">
        <v>4</v>
      </c>
      <c r="C73" s="20">
        <v>0</v>
      </c>
      <c r="D73" s="20">
        <v>0</v>
      </c>
      <c r="E73" s="20">
        <v>0</v>
      </c>
      <c r="F73" s="20">
        <v>0</v>
      </c>
      <c r="G73" s="21">
        <v>0</v>
      </c>
      <c r="H73" s="3"/>
      <c r="I73" s="3"/>
      <c r="J73" s="3"/>
    </row>
    <row r="74" spans="1:10" ht="15.75" thickBot="1" x14ac:dyDescent="0.3"/>
    <row r="75" spans="1:10" x14ac:dyDescent="0.25">
      <c r="A75" s="23" t="s">
        <v>19</v>
      </c>
      <c r="B75" s="24"/>
      <c r="C75" s="7" t="s">
        <v>1</v>
      </c>
      <c r="D75" s="7"/>
      <c r="E75" s="7"/>
      <c r="F75" s="7"/>
      <c r="G75" s="8"/>
      <c r="H75" s="3"/>
      <c r="I75" s="3"/>
      <c r="J75" s="3"/>
    </row>
    <row r="76" spans="1:10" ht="39" x14ac:dyDescent="0.25">
      <c r="A76" s="25"/>
      <c r="B76" s="26"/>
      <c r="C76" s="6" t="s">
        <v>8</v>
      </c>
      <c r="D76" s="6" t="s">
        <v>7</v>
      </c>
      <c r="E76" s="6" t="s">
        <v>6</v>
      </c>
      <c r="F76" s="6" t="s">
        <v>5</v>
      </c>
      <c r="G76" s="9" t="s">
        <v>4</v>
      </c>
      <c r="H76" s="3"/>
      <c r="I76" s="3"/>
      <c r="J76" s="3"/>
    </row>
    <row r="77" spans="1:10" ht="26.25" x14ac:dyDescent="0.25">
      <c r="A77" s="10" t="s">
        <v>0</v>
      </c>
      <c r="B77" s="6" t="s">
        <v>8</v>
      </c>
      <c r="C77" s="14">
        <v>0</v>
      </c>
      <c r="D77" s="15">
        <v>2</v>
      </c>
      <c r="E77" s="15">
        <v>2</v>
      </c>
      <c r="F77" s="15">
        <v>2</v>
      </c>
      <c r="G77" s="16">
        <v>3</v>
      </c>
      <c r="H77" s="3"/>
      <c r="I77" s="22" t="s">
        <v>2</v>
      </c>
      <c r="J77" s="5">
        <f>(D77+E77+F77+G77)/SUM(D77:G80)</f>
        <v>0.09</v>
      </c>
    </row>
    <row r="78" spans="1:10" ht="26.25" x14ac:dyDescent="0.25">
      <c r="A78" s="11"/>
      <c r="B78" s="6" t="s">
        <v>7</v>
      </c>
      <c r="C78" s="17">
        <v>0</v>
      </c>
      <c r="D78" s="18">
        <v>10</v>
      </c>
      <c r="E78" s="18">
        <v>12</v>
      </c>
      <c r="F78" s="18">
        <v>11</v>
      </c>
      <c r="G78" s="19">
        <v>2</v>
      </c>
      <c r="H78" s="3"/>
      <c r="I78" s="22" t="s">
        <v>3</v>
      </c>
      <c r="J78" s="5">
        <f>(G77+G78+G79+G80)/SUM(D77:G80)</f>
        <v>0.11</v>
      </c>
    </row>
    <row r="79" spans="1:10" ht="26.25" x14ac:dyDescent="0.25">
      <c r="A79" s="11"/>
      <c r="B79" s="6" t="s">
        <v>6</v>
      </c>
      <c r="C79" s="17">
        <v>0</v>
      </c>
      <c r="D79" s="18">
        <v>10</v>
      </c>
      <c r="E79" s="18">
        <v>16</v>
      </c>
      <c r="F79" s="18">
        <v>9</v>
      </c>
      <c r="G79" s="19">
        <v>5</v>
      </c>
      <c r="H79" s="3"/>
      <c r="I79" s="22" t="s">
        <v>9</v>
      </c>
      <c r="J79" s="5" t="s">
        <v>26</v>
      </c>
    </row>
    <row r="80" spans="1:10" ht="26.25" x14ac:dyDescent="0.25">
      <c r="A80" s="11"/>
      <c r="B80" s="6" t="s">
        <v>5</v>
      </c>
      <c r="C80" s="17">
        <v>0</v>
      </c>
      <c r="D80" s="18">
        <v>10</v>
      </c>
      <c r="E80" s="18">
        <v>2</v>
      </c>
      <c r="F80" s="18">
        <v>3</v>
      </c>
      <c r="G80" s="19">
        <v>1</v>
      </c>
      <c r="H80" s="3"/>
      <c r="I80" s="3"/>
      <c r="J80" s="3"/>
    </row>
    <row r="81" spans="1:10" ht="27" thickBot="1" x14ac:dyDescent="0.3">
      <c r="A81" s="12"/>
      <c r="B81" s="13" t="s">
        <v>4</v>
      </c>
      <c r="C81" s="20">
        <v>0</v>
      </c>
      <c r="D81" s="20">
        <v>0</v>
      </c>
      <c r="E81" s="20">
        <v>0</v>
      </c>
      <c r="F81" s="20">
        <v>0</v>
      </c>
      <c r="G81" s="21">
        <v>0</v>
      </c>
      <c r="H81" s="3"/>
      <c r="I81" s="3"/>
      <c r="J81" s="3"/>
    </row>
    <row r="82" spans="1:10" ht="15.75" thickBot="1" x14ac:dyDescent="0.3"/>
    <row r="83" spans="1:10" x14ac:dyDescent="0.25">
      <c r="A83" s="23" t="s">
        <v>20</v>
      </c>
      <c r="B83" s="24"/>
      <c r="C83" s="7" t="s">
        <v>1</v>
      </c>
      <c r="D83" s="7"/>
      <c r="E83" s="7"/>
      <c r="F83" s="7"/>
      <c r="G83" s="8"/>
      <c r="H83" s="3"/>
      <c r="I83" s="3"/>
      <c r="J83" s="3"/>
    </row>
    <row r="84" spans="1:10" ht="39" x14ac:dyDescent="0.25">
      <c r="A84" s="25"/>
      <c r="B84" s="26"/>
      <c r="C84" s="6" t="s">
        <v>8</v>
      </c>
      <c r="D84" s="6" t="s">
        <v>7</v>
      </c>
      <c r="E84" s="6" t="s">
        <v>6</v>
      </c>
      <c r="F84" s="6" t="s">
        <v>5</v>
      </c>
      <c r="G84" s="9" t="s">
        <v>4</v>
      </c>
      <c r="H84" s="3"/>
      <c r="I84" s="3"/>
      <c r="J84" s="3"/>
    </row>
    <row r="85" spans="1:10" ht="26.25" x14ac:dyDescent="0.25">
      <c r="A85" s="10" t="s">
        <v>0</v>
      </c>
      <c r="B85" s="6" t="s">
        <v>8</v>
      </c>
      <c r="C85" s="14">
        <v>0</v>
      </c>
      <c r="D85" s="15">
        <v>1</v>
      </c>
      <c r="E85" s="15">
        <v>2</v>
      </c>
      <c r="F85" s="15">
        <v>1</v>
      </c>
      <c r="G85" s="16">
        <v>1</v>
      </c>
      <c r="H85" s="3"/>
      <c r="I85" s="22" t="s">
        <v>2</v>
      </c>
      <c r="J85" s="27">
        <f>(D85+E85+F85+G85)/SUM(D85:G88)</f>
        <v>0.38461538461538464</v>
      </c>
    </row>
    <row r="86" spans="1:10" ht="26.25" x14ac:dyDescent="0.25">
      <c r="A86" s="11"/>
      <c r="B86" s="6" t="s">
        <v>7</v>
      </c>
      <c r="C86" s="17">
        <v>5</v>
      </c>
      <c r="D86" s="18">
        <v>1</v>
      </c>
      <c r="E86" s="18">
        <v>1</v>
      </c>
      <c r="F86" s="18">
        <v>1</v>
      </c>
      <c r="G86" s="19">
        <v>1</v>
      </c>
      <c r="H86" s="3"/>
      <c r="I86" s="22" t="s">
        <v>3</v>
      </c>
      <c r="J86" s="27">
        <f>(G85+G86+G87+G88)/SUM(D85:G88)</f>
        <v>0.38461538461538464</v>
      </c>
    </row>
    <row r="87" spans="1:10" ht="26.25" x14ac:dyDescent="0.25">
      <c r="A87" s="11"/>
      <c r="B87" s="6" t="s">
        <v>6</v>
      </c>
      <c r="C87" s="17">
        <v>10</v>
      </c>
      <c r="D87" s="18">
        <v>0</v>
      </c>
      <c r="E87" s="18">
        <v>0</v>
      </c>
      <c r="F87" s="18">
        <v>1</v>
      </c>
      <c r="G87" s="19">
        <v>2</v>
      </c>
      <c r="H87" s="3"/>
      <c r="I87" s="22" t="s">
        <v>9</v>
      </c>
      <c r="J87" s="27" t="s">
        <v>27</v>
      </c>
    </row>
    <row r="88" spans="1:10" ht="26.25" x14ac:dyDescent="0.25">
      <c r="A88" s="11"/>
      <c r="B88" s="6" t="s">
        <v>5</v>
      </c>
      <c r="C88" s="17">
        <v>20</v>
      </c>
      <c r="D88" s="18">
        <v>0</v>
      </c>
      <c r="E88" s="18">
        <v>0</v>
      </c>
      <c r="F88" s="18">
        <v>0</v>
      </c>
      <c r="G88" s="19">
        <v>1</v>
      </c>
      <c r="H88" s="3"/>
      <c r="I88" s="3"/>
      <c r="J88" s="3"/>
    </row>
    <row r="89" spans="1:10" ht="27" thickBot="1" x14ac:dyDescent="0.3">
      <c r="A89" s="12"/>
      <c r="B89" s="13" t="s">
        <v>4</v>
      </c>
      <c r="C89" s="20">
        <v>20</v>
      </c>
      <c r="D89" s="20">
        <v>20</v>
      </c>
      <c r="E89" s="20">
        <v>10</v>
      </c>
      <c r="F89" s="20">
        <v>2</v>
      </c>
      <c r="G89" s="21">
        <v>0</v>
      </c>
      <c r="H89" s="3"/>
      <c r="I89" s="3"/>
      <c r="J89" s="3"/>
    </row>
    <row r="90" spans="1:10" ht="15.75" thickBot="1" x14ac:dyDescent="0.3"/>
    <row r="91" spans="1:10" x14ac:dyDescent="0.25">
      <c r="A91" s="23" t="s">
        <v>21</v>
      </c>
      <c r="B91" s="24"/>
      <c r="C91" s="7" t="s">
        <v>1</v>
      </c>
      <c r="D91" s="7"/>
      <c r="E91" s="7"/>
      <c r="F91" s="7"/>
      <c r="G91" s="8"/>
      <c r="H91" s="3"/>
      <c r="I91" s="3"/>
      <c r="J91" s="3"/>
    </row>
    <row r="92" spans="1:10" ht="39" x14ac:dyDescent="0.25">
      <c r="A92" s="25"/>
      <c r="B92" s="26"/>
      <c r="C92" s="6" t="s">
        <v>8</v>
      </c>
      <c r="D92" s="6" t="s">
        <v>7</v>
      </c>
      <c r="E92" s="6" t="s">
        <v>6</v>
      </c>
      <c r="F92" s="6" t="s">
        <v>5</v>
      </c>
      <c r="G92" s="9" t="s">
        <v>4</v>
      </c>
      <c r="H92" s="3"/>
      <c r="I92" s="3"/>
      <c r="J92" s="3"/>
    </row>
    <row r="93" spans="1:10" ht="26.25" x14ac:dyDescent="0.25">
      <c r="A93" s="10" t="s">
        <v>0</v>
      </c>
      <c r="B93" s="6" t="s">
        <v>8</v>
      </c>
      <c r="C93" s="14">
        <v>0</v>
      </c>
      <c r="D93" s="15">
        <v>2</v>
      </c>
      <c r="E93" s="15">
        <v>2</v>
      </c>
      <c r="F93" s="15">
        <v>3</v>
      </c>
      <c r="G93" s="16">
        <v>8</v>
      </c>
      <c r="H93" s="3"/>
      <c r="I93" s="22" t="s">
        <v>2</v>
      </c>
      <c r="J93" s="5">
        <f>(D93+E93+F93+G93)/SUM(D93:G96)</f>
        <v>0.15</v>
      </c>
    </row>
    <row r="94" spans="1:10" ht="26.25" x14ac:dyDescent="0.25">
      <c r="A94" s="11"/>
      <c r="B94" s="6" t="s">
        <v>7</v>
      </c>
      <c r="C94" s="17">
        <v>0</v>
      </c>
      <c r="D94" s="18">
        <v>5</v>
      </c>
      <c r="E94" s="18">
        <v>14</v>
      </c>
      <c r="F94" s="18">
        <v>9</v>
      </c>
      <c r="G94" s="19">
        <v>2</v>
      </c>
      <c r="H94" s="3"/>
      <c r="I94" s="22" t="s">
        <v>3</v>
      </c>
      <c r="J94" s="5">
        <f>(G93+G94+G95+G96)/SUM(D93:G96)</f>
        <v>0.16</v>
      </c>
    </row>
    <row r="95" spans="1:10" ht="26.25" x14ac:dyDescent="0.25">
      <c r="A95" s="11"/>
      <c r="B95" s="6" t="s">
        <v>6</v>
      </c>
      <c r="C95" s="17">
        <v>0</v>
      </c>
      <c r="D95" s="18">
        <v>6</v>
      </c>
      <c r="E95" s="18">
        <v>7</v>
      </c>
      <c r="F95" s="18">
        <v>12</v>
      </c>
      <c r="G95" s="19">
        <v>2</v>
      </c>
      <c r="H95" s="3"/>
      <c r="I95" s="22" t="s">
        <v>9</v>
      </c>
      <c r="J95" s="5" t="s">
        <v>26</v>
      </c>
    </row>
    <row r="96" spans="1:10" ht="26.25" x14ac:dyDescent="0.25">
      <c r="A96" s="11"/>
      <c r="B96" s="6" t="s">
        <v>5</v>
      </c>
      <c r="C96" s="17">
        <v>0</v>
      </c>
      <c r="D96" s="18">
        <v>7</v>
      </c>
      <c r="E96" s="18">
        <v>8</v>
      </c>
      <c r="F96" s="18">
        <v>9</v>
      </c>
      <c r="G96" s="19">
        <v>4</v>
      </c>
      <c r="H96" s="3"/>
      <c r="I96" s="3"/>
      <c r="J96" s="3"/>
    </row>
    <row r="97" spans="1:10" ht="27" thickBot="1" x14ac:dyDescent="0.3">
      <c r="A97" s="12"/>
      <c r="B97" s="13" t="s">
        <v>4</v>
      </c>
      <c r="C97" s="20">
        <v>0</v>
      </c>
      <c r="D97" s="20">
        <v>0</v>
      </c>
      <c r="E97" s="20">
        <v>0</v>
      </c>
      <c r="F97" s="20">
        <v>0</v>
      </c>
      <c r="G97" s="21">
        <v>0</v>
      </c>
      <c r="H97" s="3"/>
      <c r="I97" s="3"/>
      <c r="J97" s="3"/>
    </row>
    <row r="98" spans="1:10" ht="15.75" thickBot="1" x14ac:dyDescent="0.3"/>
    <row r="99" spans="1:10" x14ac:dyDescent="0.25">
      <c r="A99" s="23" t="s">
        <v>22</v>
      </c>
      <c r="B99" s="24"/>
      <c r="C99" s="7" t="s">
        <v>1</v>
      </c>
      <c r="D99" s="7"/>
      <c r="E99" s="7"/>
      <c r="F99" s="7"/>
      <c r="G99" s="8"/>
      <c r="H99" s="3"/>
      <c r="I99" s="3"/>
      <c r="J99" s="3"/>
    </row>
    <row r="100" spans="1:10" ht="39" x14ac:dyDescent="0.25">
      <c r="A100" s="25"/>
      <c r="B100" s="26"/>
      <c r="C100" s="6" t="s">
        <v>8</v>
      </c>
      <c r="D100" s="6" t="s">
        <v>7</v>
      </c>
      <c r="E100" s="6" t="s">
        <v>6</v>
      </c>
      <c r="F100" s="6" t="s">
        <v>5</v>
      </c>
      <c r="G100" s="9" t="s">
        <v>4</v>
      </c>
      <c r="H100" s="3"/>
      <c r="I100" s="3"/>
      <c r="J100" s="3"/>
    </row>
    <row r="101" spans="1:10" ht="26.25" x14ac:dyDescent="0.25">
      <c r="A101" s="10" t="s">
        <v>0</v>
      </c>
      <c r="B101" s="6" t="s">
        <v>8</v>
      </c>
      <c r="C101" s="14">
        <v>0</v>
      </c>
      <c r="D101" s="15">
        <v>20</v>
      </c>
      <c r="E101" s="15">
        <v>20</v>
      </c>
      <c r="F101" s="15">
        <v>26</v>
      </c>
      <c r="G101" s="16">
        <v>15</v>
      </c>
      <c r="H101" s="3"/>
      <c r="I101" s="22" t="s">
        <v>2</v>
      </c>
      <c r="J101" s="5">
        <f>(D101+E101+F101+G101)/SUM(D101:G104)</f>
        <v>0.81</v>
      </c>
    </row>
    <row r="102" spans="1:10" ht="26.25" x14ac:dyDescent="0.25">
      <c r="A102" s="11"/>
      <c r="B102" s="6" t="s">
        <v>7</v>
      </c>
      <c r="C102" s="17">
        <v>0</v>
      </c>
      <c r="D102" s="18">
        <v>3</v>
      </c>
      <c r="E102" s="18">
        <v>1</v>
      </c>
      <c r="F102" s="18">
        <v>0</v>
      </c>
      <c r="G102" s="19">
        <v>3</v>
      </c>
      <c r="H102" s="3"/>
      <c r="I102" s="22" t="s">
        <v>3</v>
      </c>
      <c r="J102" s="5">
        <f>(G101+G102+G103+G104)/SUM(D101:G104)</f>
        <v>0.21</v>
      </c>
    </row>
    <row r="103" spans="1:10" ht="26.25" x14ac:dyDescent="0.25">
      <c r="A103" s="11"/>
      <c r="B103" s="6" t="s">
        <v>6</v>
      </c>
      <c r="C103" s="17">
        <v>0</v>
      </c>
      <c r="D103" s="18">
        <v>0</v>
      </c>
      <c r="E103" s="18">
        <v>3</v>
      </c>
      <c r="F103" s="18">
        <v>6</v>
      </c>
      <c r="G103" s="19">
        <v>0</v>
      </c>
      <c r="H103" s="3"/>
      <c r="I103" s="22" t="s">
        <v>9</v>
      </c>
      <c r="J103" s="5" t="s">
        <v>28</v>
      </c>
    </row>
    <row r="104" spans="1:10" ht="26.25" x14ac:dyDescent="0.25">
      <c r="A104" s="11"/>
      <c r="B104" s="6" t="s">
        <v>5</v>
      </c>
      <c r="C104" s="17">
        <v>0</v>
      </c>
      <c r="D104" s="18">
        <v>0</v>
      </c>
      <c r="E104" s="18">
        <v>0</v>
      </c>
      <c r="F104" s="18">
        <v>0</v>
      </c>
      <c r="G104" s="19">
        <v>3</v>
      </c>
      <c r="H104" s="3"/>
      <c r="I104" s="3"/>
      <c r="J104" s="3"/>
    </row>
    <row r="105" spans="1:10" ht="27" thickBot="1" x14ac:dyDescent="0.3">
      <c r="A105" s="12"/>
      <c r="B105" s="13" t="s">
        <v>4</v>
      </c>
      <c r="C105" s="20">
        <v>0</v>
      </c>
      <c r="D105" s="20">
        <v>0</v>
      </c>
      <c r="E105" s="20">
        <v>0</v>
      </c>
      <c r="F105" s="20">
        <v>0</v>
      </c>
      <c r="G105" s="21">
        <v>0</v>
      </c>
      <c r="H105" s="3"/>
      <c r="I105" s="3"/>
      <c r="J105" s="3"/>
    </row>
    <row r="106" spans="1:10" ht="15.75" thickBot="1" x14ac:dyDescent="0.3"/>
    <row r="107" spans="1:10" x14ac:dyDescent="0.25">
      <c r="A107" s="23" t="s">
        <v>29</v>
      </c>
      <c r="B107" s="24"/>
      <c r="C107" s="7" t="s">
        <v>1</v>
      </c>
      <c r="D107" s="7"/>
      <c r="E107" s="7"/>
      <c r="F107" s="7"/>
      <c r="G107" s="8"/>
      <c r="H107" s="3"/>
      <c r="I107" s="3"/>
      <c r="J107" s="3"/>
    </row>
    <row r="108" spans="1:10" ht="39" x14ac:dyDescent="0.25">
      <c r="A108" s="25"/>
      <c r="B108" s="26"/>
      <c r="C108" s="6" t="s">
        <v>8</v>
      </c>
      <c r="D108" s="6" t="s">
        <v>7</v>
      </c>
      <c r="E108" s="6" t="s">
        <v>6</v>
      </c>
      <c r="F108" s="6" t="s">
        <v>5</v>
      </c>
      <c r="G108" s="9" t="s">
        <v>4</v>
      </c>
      <c r="H108" s="3"/>
      <c r="I108" s="3"/>
      <c r="J108" s="3"/>
    </row>
    <row r="109" spans="1:10" ht="26.25" x14ac:dyDescent="0.25">
      <c r="A109" s="10" t="s">
        <v>0</v>
      </c>
      <c r="B109" s="6" t="s">
        <v>8</v>
      </c>
      <c r="C109" s="14">
        <v>0</v>
      </c>
      <c r="D109" s="15">
        <v>1</v>
      </c>
      <c r="E109" s="15">
        <v>2</v>
      </c>
      <c r="F109" s="15">
        <v>1</v>
      </c>
      <c r="G109" s="16">
        <v>0</v>
      </c>
      <c r="H109" s="3"/>
      <c r="I109" s="22" t="s">
        <v>2</v>
      </c>
      <c r="J109" s="27">
        <f>(D109+E109+F109+G109)/SUM(D109:G112)</f>
        <v>0.4</v>
      </c>
    </row>
    <row r="110" spans="1:10" ht="26.25" x14ac:dyDescent="0.25">
      <c r="A110" s="11"/>
      <c r="B110" s="6" t="s">
        <v>7</v>
      </c>
      <c r="C110" s="17">
        <v>11</v>
      </c>
      <c r="D110" s="18">
        <v>0</v>
      </c>
      <c r="E110" s="18">
        <v>0</v>
      </c>
      <c r="F110" s="18">
        <v>0</v>
      </c>
      <c r="G110" s="19">
        <v>0</v>
      </c>
      <c r="H110" s="3"/>
      <c r="I110" s="22" t="s">
        <v>3</v>
      </c>
      <c r="J110" s="27">
        <f>(G109+G110+G111+G112)/SUM(D109:G112)</f>
        <v>0.1</v>
      </c>
    </row>
    <row r="111" spans="1:10" ht="26.25" x14ac:dyDescent="0.25">
      <c r="A111" s="11"/>
      <c r="B111" s="6" t="s">
        <v>6</v>
      </c>
      <c r="C111" s="17">
        <v>18</v>
      </c>
      <c r="D111" s="18">
        <v>1</v>
      </c>
      <c r="E111" s="18">
        <v>2</v>
      </c>
      <c r="F111" s="18">
        <v>0</v>
      </c>
      <c r="G111" s="19">
        <v>0</v>
      </c>
      <c r="H111" s="3"/>
      <c r="I111" s="22" t="s">
        <v>9</v>
      </c>
      <c r="J111" s="27" t="s">
        <v>27</v>
      </c>
    </row>
    <row r="112" spans="1:10" ht="26.25" x14ac:dyDescent="0.25">
      <c r="A112" s="11"/>
      <c r="B112" s="6" t="s">
        <v>5</v>
      </c>
      <c r="C112" s="17">
        <v>10</v>
      </c>
      <c r="D112" s="18">
        <v>1</v>
      </c>
      <c r="E112" s="18">
        <v>1</v>
      </c>
      <c r="F112" s="18">
        <v>0</v>
      </c>
      <c r="G112" s="19">
        <v>1</v>
      </c>
      <c r="H112" s="3"/>
      <c r="I112" s="3"/>
      <c r="J112" s="3"/>
    </row>
    <row r="113" spans="1:10" ht="27" thickBot="1" x14ac:dyDescent="0.3">
      <c r="A113" s="12"/>
      <c r="B113" s="13" t="s">
        <v>4</v>
      </c>
      <c r="C113" s="20">
        <v>6</v>
      </c>
      <c r="D113" s="20">
        <v>6</v>
      </c>
      <c r="E113" s="20">
        <v>27</v>
      </c>
      <c r="F113" s="20">
        <v>12</v>
      </c>
      <c r="G113" s="21">
        <v>0</v>
      </c>
      <c r="H113" s="3"/>
      <c r="I113" s="3"/>
      <c r="J113" s="3"/>
    </row>
    <row r="114" spans="1:10" ht="15.75" thickBot="1" x14ac:dyDescent="0.3"/>
    <row r="115" spans="1:10" x14ac:dyDescent="0.25">
      <c r="A115" s="23" t="s">
        <v>23</v>
      </c>
      <c r="B115" s="24"/>
      <c r="C115" s="7" t="s">
        <v>1</v>
      </c>
      <c r="D115" s="7"/>
      <c r="E115" s="7"/>
      <c r="F115" s="7"/>
      <c r="G115" s="8"/>
      <c r="H115" s="3"/>
      <c r="I115" s="3"/>
      <c r="J115" s="3"/>
    </row>
    <row r="116" spans="1:10" ht="39" x14ac:dyDescent="0.25">
      <c r="A116" s="25"/>
      <c r="B116" s="26"/>
      <c r="C116" s="6" t="s">
        <v>8</v>
      </c>
      <c r="D116" s="6" t="s">
        <v>7</v>
      </c>
      <c r="E116" s="6" t="s">
        <v>6</v>
      </c>
      <c r="F116" s="6" t="s">
        <v>5</v>
      </c>
      <c r="G116" s="9" t="s">
        <v>4</v>
      </c>
      <c r="H116" s="3"/>
      <c r="I116" s="3"/>
      <c r="J116" s="3"/>
    </row>
    <row r="117" spans="1:10" ht="26.25" x14ac:dyDescent="0.25">
      <c r="A117" s="10" t="s">
        <v>0</v>
      </c>
      <c r="B117" s="6" t="s">
        <v>8</v>
      </c>
      <c r="C117" s="14">
        <v>0</v>
      </c>
      <c r="D117" s="15">
        <v>14</v>
      </c>
      <c r="E117" s="15">
        <v>15</v>
      </c>
      <c r="F117" s="15">
        <v>40</v>
      </c>
      <c r="G117" s="16">
        <v>5</v>
      </c>
      <c r="H117" s="3"/>
      <c r="I117" s="22" t="s">
        <v>2</v>
      </c>
      <c r="J117" s="5">
        <f>(D117+E117+F117+G117)/SUM(D117:G120)</f>
        <v>0.74747474747474751</v>
      </c>
    </row>
    <row r="118" spans="1:10" ht="26.25" x14ac:dyDescent="0.25">
      <c r="A118" s="11"/>
      <c r="B118" s="6" t="s">
        <v>7</v>
      </c>
      <c r="C118" s="17">
        <v>0</v>
      </c>
      <c r="D118" s="18">
        <v>0</v>
      </c>
      <c r="E118" s="18">
        <v>0</v>
      </c>
      <c r="F118" s="18">
        <v>0</v>
      </c>
      <c r="G118" s="19">
        <v>12</v>
      </c>
      <c r="H118" s="3"/>
      <c r="I118" s="22" t="s">
        <v>3</v>
      </c>
      <c r="J118" s="5">
        <f>(G117+G118+G119+G120)/SUM(D117:G120)</f>
        <v>0.26262626262626265</v>
      </c>
    </row>
    <row r="119" spans="1:10" ht="26.25" x14ac:dyDescent="0.25">
      <c r="A119" s="11"/>
      <c r="B119" s="6" t="s">
        <v>6</v>
      </c>
      <c r="C119" s="17">
        <v>0</v>
      </c>
      <c r="D119" s="18">
        <v>0</v>
      </c>
      <c r="E119" s="18">
        <v>2</v>
      </c>
      <c r="F119" s="18">
        <v>0</v>
      </c>
      <c r="G119" s="19">
        <v>4</v>
      </c>
      <c r="H119" s="3"/>
      <c r="I119" s="22" t="s">
        <v>9</v>
      </c>
      <c r="J119" s="5" t="s">
        <v>28</v>
      </c>
    </row>
    <row r="120" spans="1:10" ht="26.25" x14ac:dyDescent="0.25">
      <c r="A120" s="11"/>
      <c r="B120" s="6" t="s">
        <v>5</v>
      </c>
      <c r="C120" s="17">
        <v>0</v>
      </c>
      <c r="D120" s="18">
        <v>1</v>
      </c>
      <c r="E120" s="18">
        <v>1</v>
      </c>
      <c r="F120" s="18">
        <v>0</v>
      </c>
      <c r="G120" s="19">
        <v>5</v>
      </c>
      <c r="H120" s="3"/>
      <c r="I120" s="3"/>
      <c r="J120" s="3"/>
    </row>
    <row r="121" spans="1:10" ht="27" thickBot="1" x14ac:dyDescent="0.3">
      <c r="A121" s="12"/>
      <c r="B121" s="13" t="s">
        <v>4</v>
      </c>
      <c r="C121" s="20">
        <v>0</v>
      </c>
      <c r="D121" s="20">
        <v>0</v>
      </c>
      <c r="E121" s="20">
        <v>0</v>
      </c>
      <c r="F121" s="20">
        <v>0</v>
      </c>
      <c r="G121" s="21">
        <v>1</v>
      </c>
      <c r="H121" s="3"/>
      <c r="I121" s="3"/>
      <c r="J121" s="3"/>
    </row>
  </sheetData>
  <mergeCells count="45">
    <mergeCell ref="A115:B116"/>
    <mergeCell ref="C115:G115"/>
    <mergeCell ref="A117:A121"/>
    <mergeCell ref="A99:B100"/>
    <mergeCell ref="C99:G99"/>
    <mergeCell ref="A101:A105"/>
    <mergeCell ref="A107:B108"/>
    <mergeCell ref="C107:G107"/>
    <mergeCell ref="A109:A113"/>
    <mergeCell ref="A83:B84"/>
    <mergeCell ref="C83:G83"/>
    <mergeCell ref="A85:A89"/>
    <mergeCell ref="A91:B92"/>
    <mergeCell ref="C91:G91"/>
    <mergeCell ref="A93:A97"/>
    <mergeCell ref="A67:B68"/>
    <mergeCell ref="C67:G67"/>
    <mergeCell ref="A69:A73"/>
    <mergeCell ref="A75:B76"/>
    <mergeCell ref="C75:G75"/>
    <mergeCell ref="A77:A81"/>
    <mergeCell ref="A51:B52"/>
    <mergeCell ref="C51:G51"/>
    <mergeCell ref="A53:A57"/>
    <mergeCell ref="A59:B60"/>
    <mergeCell ref="C59:G59"/>
    <mergeCell ref="A61:A65"/>
    <mergeCell ref="A35:B36"/>
    <mergeCell ref="C35:G35"/>
    <mergeCell ref="A37:A41"/>
    <mergeCell ref="A43:B44"/>
    <mergeCell ref="C43:G43"/>
    <mergeCell ref="A45:A49"/>
    <mergeCell ref="A19:B20"/>
    <mergeCell ref="C19:G19"/>
    <mergeCell ref="A21:A25"/>
    <mergeCell ref="A27:B28"/>
    <mergeCell ref="C27:G27"/>
    <mergeCell ref="A29:A33"/>
    <mergeCell ref="A5:A9"/>
    <mergeCell ref="C3:G3"/>
    <mergeCell ref="A3:B4"/>
    <mergeCell ref="A11:B12"/>
    <mergeCell ref="C11:G11"/>
    <mergeCell ref="A13:A1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Takron Opassuwan</dc:creator>
  <cp:lastModifiedBy>Takron Opassuwan</cp:lastModifiedBy>
  <dcterms:created xsi:type="dcterms:W3CDTF">2020-03-26T13:53:40Z</dcterms:created>
  <dcterms:modified xsi:type="dcterms:W3CDTF">2020-03-26T16:06:55Z</dcterms:modified>
</cp:coreProperties>
</file>